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545"/>
  </bookViews>
  <sheets>
    <sheet name="Reserves" sheetId="1" r:id="rId1"/>
  </sheets>
  <externalReferences>
    <externalReference r:id="rId2"/>
  </externalReferences>
  <definedNames>
    <definedName name="Results_by_Date" localSheetId="0">#REF!</definedName>
    <definedName name="Results_by_Date">#REF!</definedName>
  </definedNames>
  <calcPr calcId="145621"/>
</workbook>
</file>

<file path=xl/calcChain.xml><?xml version="1.0" encoding="utf-8"?>
<calcChain xmlns="http://schemas.openxmlformats.org/spreadsheetml/2006/main">
  <c r="H849" i="1" l="1"/>
  <c r="G849" i="1"/>
  <c r="F849" i="1"/>
  <c r="E849" i="1"/>
  <c r="D849" i="1"/>
  <c r="J848" i="1"/>
  <c r="J847" i="1"/>
  <c r="J846" i="1"/>
  <c r="J845" i="1"/>
  <c r="J844" i="1"/>
  <c r="J843" i="1"/>
  <c r="J842" i="1"/>
  <c r="J841" i="1"/>
  <c r="J840" i="1"/>
  <c r="H828" i="1"/>
  <c r="G828" i="1"/>
  <c r="F828" i="1"/>
  <c r="E828" i="1"/>
  <c r="D828" i="1"/>
  <c r="J827" i="1"/>
  <c r="J826" i="1"/>
  <c r="J825" i="1"/>
  <c r="J824" i="1"/>
  <c r="J823" i="1"/>
  <c r="J822" i="1"/>
  <c r="J821" i="1"/>
  <c r="J820" i="1"/>
  <c r="J819" i="1"/>
  <c r="A819" i="1"/>
  <c r="A820" i="1" s="1"/>
  <c r="A821" i="1" s="1"/>
  <c r="A822" i="1" s="1"/>
  <c r="A823" i="1" s="1"/>
  <c r="A824" i="1" s="1"/>
  <c r="A825" i="1" s="1"/>
  <c r="A826" i="1" s="1"/>
  <c r="A827" i="1" s="1"/>
  <c r="J818" i="1"/>
  <c r="H815" i="1"/>
  <c r="G815" i="1"/>
  <c r="F815" i="1"/>
  <c r="E815" i="1"/>
  <c r="D815" i="1"/>
  <c r="J814" i="1"/>
  <c r="J813" i="1"/>
  <c r="J812" i="1"/>
  <c r="J811" i="1"/>
  <c r="J810" i="1"/>
  <c r="J809" i="1"/>
  <c r="J808" i="1"/>
  <c r="J807" i="1"/>
  <c r="J806" i="1"/>
  <c r="J805" i="1"/>
  <c r="J804" i="1"/>
  <c r="J803" i="1"/>
  <c r="J802" i="1"/>
  <c r="J801" i="1"/>
  <c r="H798" i="1"/>
  <c r="G798" i="1"/>
  <c r="J798" i="1" s="1"/>
  <c r="F798" i="1"/>
  <c r="E798" i="1"/>
  <c r="D798" i="1"/>
  <c r="J797" i="1"/>
  <c r="J796" i="1"/>
  <c r="J795" i="1"/>
  <c r="J794" i="1"/>
  <c r="J793" i="1"/>
  <c r="J792" i="1"/>
  <c r="J791" i="1"/>
  <c r="J790" i="1"/>
  <c r="J789" i="1"/>
  <c r="J788" i="1"/>
  <c r="J787" i="1"/>
  <c r="J786" i="1"/>
  <c r="J785" i="1"/>
  <c r="J784" i="1"/>
  <c r="J783" i="1"/>
  <c r="H780" i="1"/>
  <c r="G780" i="1"/>
  <c r="F780" i="1"/>
  <c r="E780" i="1"/>
  <c r="D780" i="1"/>
  <c r="J779" i="1"/>
  <c r="J778" i="1"/>
  <c r="J777" i="1"/>
  <c r="J776" i="1"/>
  <c r="J775" i="1"/>
  <c r="J774" i="1"/>
  <c r="J773" i="1"/>
  <c r="J772" i="1"/>
  <c r="J771" i="1"/>
  <c r="J770" i="1"/>
  <c r="J769" i="1"/>
  <c r="J768" i="1"/>
  <c r="J767" i="1"/>
  <c r="J766" i="1"/>
  <c r="J765" i="1"/>
  <c r="J764" i="1"/>
  <c r="H759" i="1"/>
  <c r="G759" i="1"/>
  <c r="F759" i="1"/>
  <c r="E759" i="1"/>
  <c r="D759" i="1"/>
  <c r="J758" i="1"/>
  <c r="J757" i="1"/>
  <c r="J756" i="1"/>
  <c r="J755" i="1"/>
  <c r="J754" i="1"/>
  <c r="J753" i="1"/>
  <c r="J752" i="1"/>
  <c r="J751" i="1"/>
  <c r="J750" i="1"/>
  <c r="J749" i="1"/>
  <c r="J748" i="1"/>
  <c r="J747" i="1"/>
  <c r="J746" i="1"/>
  <c r="J745" i="1"/>
  <c r="J744" i="1"/>
  <c r="J743" i="1"/>
  <c r="J742" i="1"/>
  <c r="J741" i="1"/>
  <c r="J740" i="1"/>
  <c r="J739" i="1"/>
  <c r="H735" i="1"/>
  <c r="G735" i="1"/>
  <c r="F735" i="1"/>
  <c r="E735" i="1"/>
  <c r="D735" i="1"/>
  <c r="J734" i="1"/>
  <c r="J733" i="1"/>
  <c r="J732" i="1"/>
  <c r="J731" i="1"/>
  <c r="J730" i="1"/>
  <c r="J729" i="1"/>
  <c r="J728" i="1"/>
  <c r="J727" i="1"/>
  <c r="J726" i="1"/>
  <c r="J725" i="1"/>
  <c r="J724" i="1"/>
  <c r="J723" i="1"/>
  <c r="J722" i="1"/>
  <c r="J721" i="1"/>
  <c r="J720" i="1"/>
  <c r="J719" i="1"/>
  <c r="J718" i="1"/>
  <c r="J717" i="1"/>
  <c r="J716" i="1"/>
  <c r="J715" i="1"/>
  <c r="H711" i="1"/>
  <c r="G711" i="1"/>
  <c r="F711" i="1"/>
  <c r="E711" i="1"/>
  <c r="D711" i="1"/>
  <c r="J710" i="1"/>
  <c r="J709" i="1"/>
  <c r="J708" i="1"/>
  <c r="J707" i="1"/>
  <c r="J706" i="1"/>
  <c r="J705" i="1"/>
  <c r="J704" i="1"/>
  <c r="J703" i="1"/>
  <c r="J702" i="1"/>
  <c r="J701" i="1"/>
  <c r="J700" i="1"/>
  <c r="J699" i="1"/>
  <c r="J698" i="1"/>
  <c r="J697" i="1"/>
  <c r="J696" i="1"/>
  <c r="J695" i="1"/>
  <c r="J694" i="1"/>
  <c r="J693" i="1"/>
  <c r="J692" i="1"/>
  <c r="J691" i="1"/>
  <c r="H688" i="1"/>
  <c r="G688" i="1"/>
  <c r="F688" i="1"/>
  <c r="E688" i="1"/>
  <c r="D688" i="1"/>
  <c r="J687" i="1"/>
  <c r="J686" i="1"/>
  <c r="J685" i="1"/>
  <c r="J684" i="1"/>
  <c r="J683" i="1"/>
  <c r="J682" i="1"/>
  <c r="J681" i="1"/>
  <c r="J680" i="1"/>
  <c r="J679" i="1"/>
  <c r="J678" i="1"/>
  <c r="J677" i="1"/>
  <c r="J676" i="1"/>
  <c r="J675" i="1"/>
  <c r="J674" i="1"/>
  <c r="J673" i="1"/>
  <c r="J672" i="1"/>
  <c r="J671" i="1"/>
  <c r="J670" i="1"/>
  <c r="J669" i="1"/>
  <c r="J668" i="1"/>
  <c r="H665" i="1"/>
  <c r="G665" i="1"/>
  <c r="F665" i="1"/>
  <c r="E665" i="1"/>
  <c r="D665" i="1"/>
  <c r="J664" i="1"/>
  <c r="J663" i="1"/>
  <c r="J662" i="1"/>
  <c r="J661" i="1"/>
  <c r="J660" i="1"/>
  <c r="J659" i="1"/>
  <c r="J658" i="1"/>
  <c r="J657" i="1"/>
  <c r="J656" i="1"/>
  <c r="J655" i="1"/>
  <c r="J654" i="1"/>
  <c r="J653" i="1"/>
  <c r="J652" i="1"/>
  <c r="J651" i="1"/>
  <c r="J650" i="1"/>
  <c r="J649" i="1"/>
  <c r="H646" i="1"/>
  <c r="G646" i="1"/>
  <c r="F646" i="1"/>
  <c r="E646" i="1"/>
  <c r="D646" i="1"/>
  <c r="J645" i="1"/>
  <c r="J644" i="1"/>
  <c r="J643" i="1"/>
  <c r="J642" i="1"/>
  <c r="J641" i="1"/>
  <c r="J640" i="1"/>
  <c r="J639" i="1"/>
  <c r="J638" i="1"/>
  <c r="J637" i="1"/>
  <c r="J636" i="1"/>
  <c r="J635" i="1"/>
  <c r="J634" i="1"/>
  <c r="J633" i="1"/>
  <c r="J632" i="1"/>
  <c r="J631" i="1"/>
  <c r="J630" i="1"/>
  <c r="H627" i="1"/>
  <c r="G627" i="1"/>
  <c r="F627" i="1"/>
  <c r="E627" i="1"/>
  <c r="D627" i="1"/>
  <c r="J626" i="1"/>
  <c r="J625" i="1"/>
  <c r="J624" i="1"/>
  <c r="J623" i="1"/>
  <c r="J622" i="1"/>
  <c r="J621" i="1"/>
  <c r="J620" i="1"/>
  <c r="J619" i="1"/>
  <c r="J618" i="1"/>
  <c r="J617" i="1"/>
  <c r="J616" i="1"/>
  <c r="J615" i="1"/>
  <c r="J614" i="1"/>
  <c r="J613" i="1"/>
  <c r="J612" i="1"/>
  <c r="J611" i="1"/>
  <c r="H608" i="1"/>
  <c r="G608" i="1"/>
  <c r="F608" i="1"/>
  <c r="E608" i="1"/>
  <c r="D608" i="1"/>
  <c r="J607" i="1"/>
  <c r="J606" i="1"/>
  <c r="J605" i="1"/>
  <c r="J604" i="1"/>
  <c r="J603" i="1"/>
  <c r="J602" i="1"/>
  <c r="J601" i="1"/>
  <c r="J600" i="1"/>
  <c r="J599" i="1"/>
  <c r="J598" i="1"/>
  <c r="J597" i="1"/>
  <c r="J596" i="1"/>
  <c r="J595" i="1"/>
  <c r="J594" i="1"/>
  <c r="J593" i="1"/>
  <c r="J592" i="1"/>
  <c r="H589" i="1"/>
  <c r="G589" i="1"/>
  <c r="F589" i="1"/>
  <c r="E589" i="1"/>
  <c r="D589" i="1"/>
  <c r="J588" i="1"/>
  <c r="J587" i="1"/>
  <c r="J586" i="1"/>
  <c r="J585" i="1"/>
  <c r="J584" i="1"/>
  <c r="J583" i="1"/>
  <c r="J582" i="1"/>
  <c r="J581" i="1"/>
  <c r="J580" i="1"/>
  <c r="J579" i="1"/>
  <c r="J578" i="1"/>
  <c r="J577" i="1"/>
  <c r="J576" i="1"/>
  <c r="J575" i="1"/>
  <c r="J574" i="1"/>
  <c r="J573" i="1"/>
  <c r="H570" i="1"/>
  <c r="G570" i="1"/>
  <c r="F570" i="1"/>
  <c r="E570" i="1"/>
  <c r="D570" i="1"/>
  <c r="J569" i="1"/>
  <c r="J568" i="1"/>
  <c r="J567" i="1"/>
  <c r="J566" i="1"/>
  <c r="J565" i="1"/>
  <c r="J564" i="1"/>
  <c r="J563" i="1"/>
  <c r="J562" i="1"/>
  <c r="J561" i="1"/>
  <c r="J560" i="1"/>
  <c r="J559" i="1"/>
  <c r="J558" i="1"/>
  <c r="J557" i="1"/>
  <c r="J556" i="1"/>
  <c r="J555" i="1"/>
  <c r="J554" i="1"/>
  <c r="H551" i="1"/>
  <c r="G551" i="1"/>
  <c r="F551" i="1"/>
  <c r="E551" i="1"/>
  <c r="D551" i="1"/>
  <c r="J550" i="1"/>
  <c r="J549" i="1"/>
  <c r="J548" i="1"/>
  <c r="J547" i="1"/>
  <c r="J546" i="1"/>
  <c r="J545" i="1"/>
  <c r="J544" i="1"/>
  <c r="J543" i="1"/>
  <c r="J542" i="1"/>
  <c r="J541" i="1"/>
  <c r="J540" i="1"/>
  <c r="J539" i="1"/>
  <c r="J538" i="1"/>
  <c r="J537" i="1"/>
  <c r="J536" i="1"/>
  <c r="J535" i="1"/>
  <c r="H532" i="1"/>
  <c r="G532" i="1"/>
  <c r="F532" i="1"/>
  <c r="E532" i="1"/>
  <c r="D532" i="1"/>
  <c r="J531" i="1"/>
  <c r="J530" i="1"/>
  <c r="J529" i="1"/>
  <c r="J528" i="1"/>
  <c r="J527" i="1"/>
  <c r="J526" i="1"/>
  <c r="J525" i="1"/>
  <c r="J524" i="1"/>
  <c r="J523" i="1"/>
  <c r="J522" i="1"/>
  <c r="J521" i="1"/>
  <c r="J520" i="1"/>
  <c r="J519" i="1"/>
  <c r="J518" i="1"/>
  <c r="J517" i="1"/>
  <c r="H514" i="1"/>
  <c r="G514" i="1"/>
  <c r="F514" i="1"/>
  <c r="E514" i="1"/>
  <c r="D514" i="1"/>
  <c r="J513" i="1"/>
  <c r="J512" i="1"/>
  <c r="J511" i="1"/>
  <c r="J510" i="1"/>
  <c r="J509" i="1"/>
  <c r="J508" i="1"/>
  <c r="J507" i="1"/>
  <c r="J506" i="1"/>
  <c r="J505" i="1"/>
  <c r="J504" i="1"/>
  <c r="J503" i="1"/>
  <c r="J502" i="1"/>
  <c r="J501" i="1"/>
  <c r="J500" i="1"/>
  <c r="J499" i="1"/>
  <c r="H496" i="1"/>
  <c r="G496" i="1"/>
  <c r="F496" i="1"/>
  <c r="E496" i="1"/>
  <c r="D496" i="1"/>
  <c r="J495" i="1"/>
  <c r="J494" i="1"/>
  <c r="J493" i="1"/>
  <c r="J492" i="1"/>
  <c r="J491" i="1"/>
  <c r="J490" i="1"/>
  <c r="J489" i="1"/>
  <c r="J488" i="1"/>
  <c r="J487" i="1"/>
  <c r="J486" i="1"/>
  <c r="J485" i="1"/>
  <c r="J484" i="1"/>
  <c r="J483" i="1"/>
  <c r="J482" i="1"/>
  <c r="J481" i="1"/>
  <c r="H478" i="1"/>
  <c r="G478" i="1"/>
  <c r="F478" i="1"/>
  <c r="E478" i="1"/>
  <c r="D478" i="1"/>
  <c r="J477" i="1"/>
  <c r="J476" i="1"/>
  <c r="J475" i="1"/>
  <c r="J474" i="1"/>
  <c r="J473" i="1"/>
  <c r="J472" i="1"/>
  <c r="J471" i="1"/>
  <c r="J470" i="1"/>
  <c r="J469" i="1"/>
  <c r="J468" i="1"/>
  <c r="J467" i="1"/>
  <c r="J466" i="1"/>
  <c r="J465" i="1"/>
  <c r="J464" i="1"/>
  <c r="J463" i="1"/>
  <c r="H460" i="1"/>
  <c r="G460" i="1"/>
  <c r="F460" i="1"/>
  <c r="E460" i="1"/>
  <c r="D460" i="1"/>
  <c r="J459" i="1"/>
  <c r="J458" i="1"/>
  <c r="J457" i="1"/>
  <c r="J456" i="1"/>
  <c r="J455" i="1"/>
  <c r="J454" i="1"/>
  <c r="J453" i="1"/>
  <c r="J452" i="1"/>
  <c r="J451" i="1"/>
  <c r="J450" i="1"/>
  <c r="J449" i="1"/>
  <c r="J448" i="1"/>
  <c r="J447" i="1"/>
  <c r="J446" i="1"/>
  <c r="H443" i="1"/>
  <c r="G443" i="1"/>
  <c r="F443" i="1"/>
  <c r="E443" i="1"/>
  <c r="D443" i="1"/>
  <c r="J442" i="1"/>
  <c r="J441" i="1"/>
  <c r="J440" i="1"/>
  <c r="J439" i="1"/>
  <c r="J438" i="1"/>
  <c r="J437" i="1"/>
  <c r="J436" i="1"/>
  <c r="J435" i="1"/>
  <c r="J434" i="1"/>
  <c r="J433" i="1"/>
  <c r="J432" i="1"/>
  <c r="J431" i="1"/>
  <c r="J430" i="1"/>
  <c r="J429" i="1"/>
  <c r="H426" i="1"/>
  <c r="G426" i="1"/>
  <c r="F426" i="1"/>
  <c r="E426" i="1"/>
  <c r="D426" i="1"/>
  <c r="J425" i="1"/>
  <c r="J424" i="1"/>
  <c r="J423" i="1"/>
  <c r="J422" i="1"/>
  <c r="J421" i="1"/>
  <c r="J420" i="1"/>
  <c r="J419" i="1"/>
  <c r="J418" i="1"/>
  <c r="J417" i="1"/>
  <c r="J416" i="1"/>
  <c r="J415" i="1"/>
  <c r="J414" i="1"/>
  <c r="J413" i="1"/>
  <c r="J412" i="1"/>
  <c r="H408" i="1"/>
  <c r="G408" i="1"/>
  <c r="F408" i="1"/>
  <c r="E408" i="1"/>
  <c r="D408" i="1"/>
  <c r="J407" i="1"/>
  <c r="J406" i="1"/>
  <c r="J405" i="1"/>
  <c r="J404" i="1"/>
  <c r="J403" i="1"/>
  <c r="J402" i="1"/>
  <c r="J401" i="1"/>
  <c r="J400" i="1"/>
  <c r="J399" i="1"/>
  <c r="J398" i="1"/>
  <c r="J397" i="1"/>
  <c r="J396" i="1"/>
  <c r="J395" i="1"/>
  <c r="J394" i="1"/>
  <c r="H391" i="1"/>
  <c r="G391" i="1"/>
  <c r="F391" i="1"/>
  <c r="E391" i="1"/>
  <c r="D391" i="1"/>
  <c r="J390" i="1"/>
  <c r="J389" i="1"/>
  <c r="J388" i="1"/>
  <c r="J387" i="1"/>
  <c r="J386" i="1"/>
  <c r="J385" i="1"/>
  <c r="J384" i="1"/>
  <c r="J383" i="1"/>
  <c r="J382" i="1"/>
  <c r="J381" i="1"/>
  <c r="J380" i="1"/>
  <c r="J379" i="1"/>
  <c r="J378" i="1"/>
  <c r="J377" i="1"/>
  <c r="H374" i="1"/>
  <c r="G374" i="1"/>
  <c r="F374" i="1"/>
  <c r="E374" i="1"/>
  <c r="D374" i="1"/>
  <c r="J373" i="1"/>
  <c r="J372" i="1"/>
  <c r="J371" i="1"/>
  <c r="J370" i="1"/>
  <c r="J369" i="1"/>
  <c r="J368" i="1"/>
  <c r="J367" i="1"/>
  <c r="J366" i="1"/>
  <c r="J365" i="1"/>
  <c r="J364" i="1"/>
  <c r="J363" i="1"/>
  <c r="J362" i="1"/>
  <c r="J361" i="1"/>
  <c r="J360" i="1"/>
  <c r="H340" i="1"/>
  <c r="G340" i="1"/>
  <c r="F340" i="1"/>
  <c r="E340" i="1"/>
  <c r="D340" i="1"/>
  <c r="J339" i="1"/>
  <c r="J338" i="1"/>
  <c r="J337" i="1"/>
  <c r="J336" i="1"/>
  <c r="J335" i="1"/>
  <c r="J334" i="1"/>
  <c r="J333" i="1"/>
  <c r="J332" i="1"/>
  <c r="J331" i="1"/>
  <c r="J330" i="1"/>
  <c r="J329" i="1"/>
  <c r="J328" i="1"/>
  <c r="J327" i="1"/>
  <c r="J326" i="1"/>
  <c r="H323" i="1"/>
  <c r="G323" i="1"/>
  <c r="F323" i="1"/>
  <c r="E323" i="1"/>
  <c r="D323" i="1"/>
  <c r="J322" i="1"/>
  <c r="J321" i="1"/>
  <c r="J320" i="1"/>
  <c r="J319" i="1"/>
  <c r="J318" i="1"/>
  <c r="J317" i="1"/>
  <c r="J316" i="1"/>
  <c r="J315" i="1"/>
  <c r="J314" i="1"/>
  <c r="J313" i="1"/>
  <c r="J312" i="1"/>
  <c r="J311" i="1"/>
  <c r="J310" i="1"/>
  <c r="J309" i="1"/>
  <c r="H306" i="1"/>
  <c r="G306" i="1"/>
  <c r="F306" i="1"/>
  <c r="E306" i="1"/>
  <c r="D306" i="1"/>
  <c r="J305" i="1"/>
  <c r="J304" i="1"/>
  <c r="J303" i="1"/>
  <c r="J302" i="1"/>
  <c r="J301" i="1"/>
  <c r="J300" i="1"/>
  <c r="J299" i="1"/>
  <c r="J298" i="1"/>
  <c r="J297" i="1"/>
  <c r="J296" i="1"/>
  <c r="J295" i="1"/>
  <c r="J294" i="1"/>
  <c r="J293" i="1"/>
  <c r="J292" i="1"/>
  <c r="H289" i="1"/>
  <c r="G289" i="1"/>
  <c r="F289" i="1"/>
  <c r="E289" i="1"/>
  <c r="D289" i="1"/>
  <c r="J288" i="1"/>
  <c r="J287" i="1"/>
  <c r="J286" i="1"/>
  <c r="J285" i="1"/>
  <c r="J284" i="1"/>
  <c r="J283" i="1"/>
  <c r="J282" i="1"/>
  <c r="J281" i="1"/>
  <c r="J280" i="1"/>
  <c r="J279" i="1"/>
  <c r="J278" i="1"/>
  <c r="J277" i="1"/>
  <c r="J276" i="1"/>
  <c r="J275" i="1"/>
  <c r="H272" i="1"/>
  <c r="G272" i="1"/>
  <c r="F272" i="1"/>
  <c r="E272" i="1"/>
  <c r="D272" i="1"/>
  <c r="J271" i="1"/>
  <c r="J270" i="1"/>
  <c r="J269" i="1"/>
  <c r="J268" i="1"/>
  <c r="J267" i="1"/>
  <c r="J266" i="1"/>
  <c r="J265" i="1"/>
  <c r="J264" i="1"/>
  <c r="J263" i="1"/>
  <c r="J262" i="1"/>
  <c r="J261" i="1"/>
  <c r="J260" i="1"/>
  <c r="J259" i="1"/>
  <c r="J258" i="1"/>
  <c r="H255" i="1"/>
  <c r="G255" i="1"/>
  <c r="F255" i="1"/>
  <c r="E255" i="1"/>
  <c r="D255" i="1"/>
  <c r="J254" i="1"/>
  <c r="J253" i="1"/>
  <c r="J252" i="1"/>
  <c r="J251" i="1"/>
  <c r="J250" i="1"/>
  <c r="J249" i="1"/>
  <c r="J248" i="1"/>
  <c r="J247" i="1"/>
  <c r="J246" i="1"/>
  <c r="J245" i="1"/>
  <c r="J244" i="1"/>
  <c r="J243" i="1"/>
  <c r="J242" i="1"/>
  <c r="J241" i="1"/>
  <c r="H238" i="1"/>
  <c r="G238" i="1"/>
  <c r="F238" i="1"/>
  <c r="E238" i="1"/>
  <c r="D238" i="1"/>
  <c r="J237" i="1"/>
  <c r="J236" i="1"/>
  <c r="J235" i="1"/>
  <c r="J234" i="1"/>
  <c r="J233" i="1"/>
  <c r="J232" i="1"/>
  <c r="J231" i="1"/>
  <c r="J230" i="1"/>
  <c r="J229" i="1"/>
  <c r="J228" i="1"/>
  <c r="J227" i="1"/>
  <c r="J226" i="1"/>
  <c r="J225" i="1"/>
  <c r="J224" i="1"/>
  <c r="H221" i="1"/>
  <c r="G221" i="1"/>
  <c r="F221" i="1"/>
  <c r="E221" i="1"/>
  <c r="D221" i="1"/>
  <c r="J220" i="1"/>
  <c r="J219" i="1"/>
  <c r="J218" i="1"/>
  <c r="J217" i="1"/>
  <c r="J216" i="1"/>
  <c r="J215" i="1"/>
  <c r="J214" i="1"/>
  <c r="J213" i="1"/>
  <c r="J212" i="1"/>
  <c r="J211" i="1"/>
  <c r="J210" i="1"/>
  <c r="J209" i="1"/>
  <c r="J208" i="1"/>
  <c r="J207" i="1"/>
  <c r="H204" i="1"/>
  <c r="J204" i="1" s="1"/>
  <c r="G204" i="1"/>
  <c r="F204" i="1"/>
  <c r="E204" i="1"/>
  <c r="D204" i="1"/>
  <c r="J203" i="1"/>
  <c r="J202" i="1"/>
  <c r="J201" i="1"/>
  <c r="J200" i="1"/>
  <c r="J199" i="1"/>
  <c r="J198" i="1"/>
  <c r="J197" i="1"/>
  <c r="J196" i="1"/>
  <c r="J195" i="1"/>
  <c r="J194" i="1"/>
  <c r="J193" i="1"/>
  <c r="J192" i="1"/>
  <c r="J191" i="1"/>
  <c r="J190" i="1"/>
  <c r="H187" i="1"/>
  <c r="G187" i="1"/>
  <c r="F187" i="1"/>
  <c r="E187" i="1"/>
  <c r="D187" i="1"/>
  <c r="J186" i="1"/>
  <c r="J185" i="1"/>
  <c r="J184" i="1"/>
  <c r="J183" i="1"/>
  <c r="J182" i="1"/>
  <c r="J181" i="1"/>
  <c r="J180" i="1"/>
  <c r="J179" i="1"/>
  <c r="J178" i="1"/>
  <c r="J177" i="1"/>
  <c r="J176" i="1"/>
  <c r="J175" i="1"/>
  <c r="J174" i="1"/>
  <c r="J173" i="1"/>
  <c r="H170" i="1"/>
  <c r="G170" i="1"/>
  <c r="F170" i="1"/>
  <c r="E170" i="1"/>
  <c r="D170" i="1"/>
  <c r="J169" i="1"/>
  <c r="J168" i="1"/>
  <c r="J167" i="1"/>
  <c r="J166" i="1"/>
  <c r="J165" i="1"/>
  <c r="J164" i="1"/>
  <c r="J163" i="1"/>
  <c r="J162" i="1"/>
  <c r="J161" i="1"/>
  <c r="J160" i="1"/>
  <c r="J159" i="1"/>
  <c r="J158" i="1"/>
  <c r="J157" i="1"/>
  <c r="J156" i="1"/>
  <c r="H153" i="1"/>
  <c r="G153" i="1"/>
  <c r="F153" i="1"/>
  <c r="E153" i="1"/>
  <c r="D153" i="1"/>
  <c r="J152" i="1"/>
  <c r="J151" i="1"/>
  <c r="J150" i="1"/>
  <c r="J149" i="1"/>
  <c r="J148" i="1"/>
  <c r="J147" i="1"/>
  <c r="J146" i="1"/>
  <c r="J145" i="1"/>
  <c r="J144" i="1"/>
  <c r="J143" i="1"/>
  <c r="J142" i="1"/>
  <c r="J141" i="1"/>
  <c r="J140" i="1"/>
  <c r="J139" i="1"/>
  <c r="H136" i="1"/>
  <c r="J136" i="1" s="1"/>
  <c r="G136" i="1"/>
  <c r="F136" i="1"/>
  <c r="E136" i="1"/>
  <c r="D136" i="1"/>
  <c r="J135" i="1"/>
  <c r="J134" i="1"/>
  <c r="J133" i="1"/>
  <c r="J132" i="1"/>
  <c r="J131" i="1"/>
  <c r="J130" i="1"/>
  <c r="J129" i="1"/>
  <c r="J128" i="1"/>
  <c r="J127" i="1"/>
  <c r="J126" i="1"/>
  <c r="J125" i="1"/>
  <c r="J124" i="1"/>
  <c r="J123" i="1"/>
  <c r="J122" i="1"/>
  <c r="H119" i="1"/>
  <c r="G119" i="1"/>
  <c r="F119" i="1"/>
  <c r="E119" i="1"/>
  <c r="D119" i="1"/>
  <c r="J118" i="1"/>
  <c r="J117" i="1"/>
  <c r="J116" i="1"/>
  <c r="J115" i="1"/>
  <c r="J114" i="1"/>
  <c r="J113" i="1"/>
  <c r="J112" i="1"/>
  <c r="J111" i="1"/>
  <c r="J110" i="1"/>
  <c r="J109" i="1"/>
  <c r="J108" i="1"/>
  <c r="J107" i="1"/>
  <c r="J106" i="1"/>
  <c r="J105" i="1"/>
  <c r="H102" i="1"/>
  <c r="G102" i="1"/>
  <c r="F102" i="1"/>
  <c r="E102" i="1"/>
  <c r="D102" i="1"/>
  <c r="J101" i="1"/>
  <c r="J100" i="1"/>
  <c r="J99" i="1"/>
  <c r="J98" i="1"/>
  <c r="J97" i="1"/>
  <c r="J96" i="1"/>
  <c r="J95" i="1"/>
  <c r="J94" i="1"/>
  <c r="J93" i="1"/>
  <c r="J92" i="1"/>
  <c r="J91" i="1"/>
  <c r="J90" i="1"/>
  <c r="J89" i="1"/>
  <c r="J88" i="1"/>
  <c r="H85" i="1"/>
  <c r="G85" i="1"/>
  <c r="F85" i="1"/>
  <c r="E85" i="1"/>
  <c r="D85" i="1"/>
  <c r="J84" i="1"/>
  <c r="J83" i="1"/>
  <c r="J82" i="1"/>
  <c r="J81" i="1"/>
  <c r="J80" i="1"/>
  <c r="J79" i="1"/>
  <c r="J78" i="1"/>
  <c r="J77" i="1"/>
  <c r="J76" i="1"/>
  <c r="J75" i="1"/>
  <c r="J74" i="1"/>
  <c r="J73" i="1"/>
  <c r="J72" i="1"/>
  <c r="J71" i="1"/>
  <c r="H68" i="1"/>
  <c r="G68" i="1"/>
  <c r="F68" i="1"/>
  <c r="E68" i="1"/>
  <c r="D68" i="1"/>
  <c r="J67" i="1"/>
  <c r="J66" i="1"/>
  <c r="J65" i="1"/>
  <c r="J64" i="1"/>
  <c r="J63" i="1"/>
  <c r="J62" i="1"/>
  <c r="J61" i="1"/>
  <c r="J60" i="1"/>
  <c r="J59" i="1"/>
  <c r="J58" i="1"/>
  <c r="J57" i="1"/>
  <c r="J56" i="1"/>
  <c r="J55" i="1"/>
  <c r="J54" i="1"/>
  <c r="H50" i="1"/>
  <c r="G50" i="1"/>
  <c r="F50" i="1"/>
  <c r="E50" i="1"/>
  <c r="D50" i="1"/>
  <c r="J49" i="1"/>
  <c r="J48" i="1"/>
  <c r="J47" i="1"/>
  <c r="J46" i="1"/>
  <c r="J45" i="1"/>
  <c r="J44" i="1"/>
  <c r="J43" i="1"/>
  <c r="J42" i="1"/>
  <c r="J41" i="1"/>
  <c r="J40" i="1"/>
  <c r="J39" i="1"/>
  <c r="J38" i="1"/>
  <c r="J37" i="1"/>
  <c r="H34" i="1"/>
  <c r="G34" i="1"/>
  <c r="F34" i="1"/>
  <c r="E34" i="1"/>
  <c r="D34" i="1"/>
  <c r="J33" i="1"/>
  <c r="J32" i="1"/>
  <c r="J31" i="1"/>
  <c r="J30" i="1"/>
  <c r="J29" i="1"/>
  <c r="J28" i="1"/>
  <c r="J27" i="1"/>
  <c r="J26" i="1"/>
  <c r="J25" i="1"/>
  <c r="J24" i="1"/>
  <c r="J23" i="1"/>
  <c r="H20" i="1"/>
  <c r="G20" i="1"/>
  <c r="F20" i="1"/>
  <c r="E20" i="1"/>
  <c r="D20" i="1"/>
  <c r="J19" i="1"/>
  <c r="J18" i="1"/>
  <c r="J17" i="1"/>
  <c r="J16" i="1"/>
  <c r="J15" i="1"/>
  <c r="J14" i="1"/>
  <c r="J13" i="1"/>
  <c r="J12" i="1"/>
  <c r="J11" i="1"/>
  <c r="J10" i="1"/>
  <c r="J9" i="1"/>
  <c r="J85" i="1" l="1"/>
  <c r="J551" i="1"/>
  <c r="J627" i="1"/>
  <c r="J711" i="1"/>
  <c r="J735" i="1"/>
  <c r="J119" i="1"/>
  <c r="J187" i="1"/>
  <c r="J238" i="1"/>
  <c r="J391" i="1"/>
  <c r="J68" i="1"/>
  <c r="J646" i="1"/>
  <c r="J849" i="1"/>
  <c r="J460" i="1"/>
  <c r="J153" i="1"/>
  <c r="J443" i="1"/>
  <c r="J170" i="1"/>
  <c r="J255" i="1"/>
  <c r="J408" i="1"/>
  <c r="J102" i="1"/>
  <c r="J426" i="1"/>
  <c r="J478" i="1"/>
  <c r="J496" i="1"/>
  <c r="J323" i="1"/>
  <c r="J828" i="1"/>
  <c r="J272" i="1"/>
  <c r="J608" i="1"/>
  <c r="J665" i="1"/>
  <c r="J20" i="1"/>
  <c r="J34" i="1"/>
  <c r="J306" i="1"/>
  <c r="J514" i="1"/>
  <c r="J532" i="1"/>
  <c r="J289" i="1"/>
  <c r="J374" i="1"/>
  <c r="J50" i="1"/>
  <c r="J221" i="1"/>
  <c r="J340" i="1"/>
  <c r="J570" i="1"/>
  <c r="J589" i="1"/>
  <c r="J688" i="1"/>
  <c r="J759" i="1"/>
  <c r="J780" i="1"/>
  <c r="J815" i="1"/>
</calcChain>
</file>

<file path=xl/comments1.xml><?xml version="1.0" encoding="utf-8"?>
<comments xmlns="http://schemas.openxmlformats.org/spreadsheetml/2006/main">
  <authors>
    <author>Richard Lambert</author>
    <author>rxl</author>
  </authors>
  <commentList>
    <comment ref="O9" authorId="0">
      <text>
        <r>
          <rPr>
            <b/>
            <sz val="9"/>
            <color indexed="81"/>
            <rFont val="Tahoma"/>
            <family val="2"/>
          </rPr>
          <t>Richard Lambert:</t>
        </r>
        <r>
          <rPr>
            <sz val="9"/>
            <color indexed="81"/>
            <rFont val="Tahoma"/>
            <family val="2"/>
          </rPr>
          <t xml:space="preserve">
both matches appear to have been played at Dulwich</t>
        </r>
      </text>
    </comment>
    <comment ref="U9" authorId="0">
      <text>
        <r>
          <rPr>
            <b/>
            <sz val="9"/>
            <color indexed="81"/>
            <rFont val="Tahoma"/>
            <family val="2"/>
          </rPr>
          <t>Richard Lambert:</t>
        </r>
        <r>
          <rPr>
            <sz val="9"/>
            <color indexed="81"/>
            <rFont val="Tahoma"/>
            <family val="2"/>
          </rPr>
          <t xml:space="preserve">
see return fixture comments - this match not played</t>
        </r>
      </text>
    </comment>
    <comment ref="AO9" authorId="0">
      <text>
        <r>
          <rPr>
            <b/>
            <sz val="9"/>
            <color indexed="81"/>
            <rFont val="Tahoma"/>
            <family val="2"/>
          </rPr>
          <t>Richard Lambert:</t>
        </r>
        <r>
          <rPr>
            <sz val="9"/>
            <color indexed="81"/>
            <rFont val="Tahoma"/>
            <family val="2"/>
          </rPr>
          <t xml:space="preserve">
k.o. 5.30pm</t>
        </r>
      </text>
    </comment>
    <comment ref="AU9" authorId="0">
      <text>
        <r>
          <rPr>
            <b/>
            <sz val="9"/>
            <color indexed="81"/>
            <rFont val="Tahoma"/>
            <family val="2"/>
          </rPr>
          <t>Richard Lambert:</t>
        </r>
        <r>
          <rPr>
            <sz val="9"/>
            <color indexed="81"/>
            <rFont val="Tahoma"/>
            <family val="2"/>
          </rPr>
          <t xml:space="preserve">
see return fixture comments - this match not played</t>
        </r>
      </text>
    </comment>
    <comment ref="G10" authorId="0">
      <text>
        <r>
          <rPr>
            <b/>
            <sz val="9"/>
            <color indexed="81"/>
            <rFont val="Tahoma"/>
            <family val="2"/>
          </rPr>
          <t>Richard Lambert:</t>
        </r>
        <r>
          <rPr>
            <sz val="9"/>
            <color indexed="81"/>
            <rFont val="Tahoma"/>
            <family val="2"/>
          </rPr>
          <t xml:space="preserve">
official table says 40 but it is nine goals short of balancing. I have seen reports of every Oxford City match and they are nine goals out too, so League table must be wrong and is corrected to 49 here.</t>
        </r>
      </text>
    </comment>
    <comment ref="O10" authorId="0">
      <text>
        <r>
          <rPr>
            <b/>
            <sz val="9"/>
            <color indexed="81"/>
            <rFont val="Tahoma"/>
            <family val="2"/>
          </rPr>
          <t>Richard Lambert:</t>
        </r>
        <r>
          <rPr>
            <sz val="9"/>
            <color indexed="81"/>
            <rFont val="Tahoma"/>
            <family val="2"/>
          </rPr>
          <t xml:space="preserve">
Dulwich had ten men throughouot</t>
        </r>
      </text>
    </comment>
    <comment ref="AT10" authorId="0">
      <text>
        <r>
          <rPr>
            <b/>
            <sz val="9"/>
            <color indexed="81"/>
            <rFont val="Tahoma"/>
            <family val="2"/>
          </rPr>
          <t>Richard Lambert:</t>
        </r>
        <r>
          <rPr>
            <sz val="9"/>
            <color indexed="81"/>
            <rFont val="Tahoma"/>
            <family val="2"/>
          </rPr>
          <t xml:space="preserve">
scheduled for 03/04/20 but moved back or p-p</t>
        </r>
      </text>
    </comment>
    <comment ref="AV10" authorId="0">
      <text>
        <r>
          <rPr>
            <b/>
            <sz val="9"/>
            <color indexed="81"/>
            <rFont val="Tahoma"/>
            <family val="2"/>
          </rPr>
          <t>Richard Lambert:</t>
        </r>
        <r>
          <rPr>
            <sz val="9"/>
            <color indexed="81"/>
            <rFont val="Tahoma"/>
            <family val="2"/>
          </rPr>
          <t xml:space="preserve">
scheduled for 24/01/20 but moved back or p-p and moved back again on 17/04/20</t>
        </r>
      </text>
    </comment>
    <comment ref="AW10" authorId="0">
      <text>
        <r>
          <rPr>
            <b/>
            <sz val="9"/>
            <color indexed="81"/>
            <rFont val="Tahoma"/>
            <family val="2"/>
          </rPr>
          <t>Richard Lambert:</t>
        </r>
        <r>
          <rPr>
            <sz val="9"/>
            <color indexed="81"/>
            <rFont val="Tahoma"/>
            <family val="2"/>
          </rPr>
          <t xml:space="preserve">
match brought forward from 01/05/20</t>
        </r>
      </text>
    </comment>
    <comment ref="M11" authorId="0">
      <text>
        <r>
          <rPr>
            <b/>
            <sz val="9"/>
            <color indexed="81"/>
            <rFont val="Tahoma"/>
            <family val="2"/>
          </rPr>
          <t>Richard Lambert:</t>
        </r>
        <r>
          <rPr>
            <sz val="9"/>
            <color indexed="81"/>
            <rFont val="Tahoma"/>
            <family val="2"/>
          </rPr>
          <t xml:space="preserve">
both matches appear to have been played at Dulwich</t>
        </r>
      </text>
    </comment>
    <comment ref="P11" authorId="0">
      <text>
        <r>
          <rPr>
            <b/>
            <sz val="9"/>
            <color indexed="81"/>
            <rFont val="Tahoma"/>
            <family val="2"/>
          </rPr>
          <t>Richard Lambert:</t>
        </r>
        <r>
          <rPr>
            <sz val="9"/>
            <color indexed="81"/>
            <rFont val="Tahoma"/>
            <family val="2"/>
          </rPr>
          <t xml:space="preserve">
Ilford played with ten men throughout</t>
        </r>
      </text>
    </comment>
    <comment ref="AT11" authorId="0">
      <text>
        <r>
          <rPr>
            <b/>
            <sz val="9"/>
            <color indexed="81"/>
            <rFont val="Tahoma"/>
            <family val="2"/>
          </rPr>
          <t>Richard Lambert:</t>
        </r>
        <r>
          <rPr>
            <sz val="9"/>
            <color indexed="81"/>
            <rFont val="Tahoma"/>
            <family val="2"/>
          </rPr>
          <t xml:space="preserve">
match brought forward from 06/03/20</t>
        </r>
      </text>
    </comment>
    <comment ref="AW11" authorId="0">
      <text>
        <r>
          <rPr>
            <b/>
            <sz val="9"/>
            <color indexed="81"/>
            <rFont val="Tahoma"/>
            <family val="2"/>
          </rPr>
          <t>Richard Lambert:</t>
        </r>
        <r>
          <rPr>
            <sz val="9"/>
            <color indexed="81"/>
            <rFont val="Tahoma"/>
            <family val="2"/>
          </rPr>
          <t xml:space="preserve">
match brought forward from 21/02/20</t>
        </r>
      </text>
    </comment>
    <comment ref="S12" authorId="0">
      <text>
        <r>
          <rPr>
            <b/>
            <sz val="9"/>
            <color indexed="81"/>
            <rFont val="Tahoma"/>
            <family val="2"/>
          </rPr>
          <t>Richard Lambert:</t>
        </r>
        <r>
          <rPr>
            <sz val="9"/>
            <color indexed="81"/>
            <rFont val="Tahoma"/>
            <family val="2"/>
          </rPr>
          <t xml:space="preserve">
Ilford Recorder says 5-0 but an earlier report says 4-0. Scorers: Bavin, Charlesworth, Hammon, Hammon, Willats - there was a debate about the fifth goal and whether it had actually crosssed the line - this may be why the reports differ but I am happy with 5-0 at present. Check!</t>
        </r>
      </text>
    </comment>
    <comment ref="U12" authorId="0">
      <text>
        <r>
          <rPr>
            <b/>
            <sz val="9"/>
            <color indexed="81"/>
            <rFont val="Tahoma"/>
            <family val="2"/>
          </rPr>
          <t>Richard Lambert:</t>
        </r>
        <r>
          <rPr>
            <sz val="9"/>
            <color indexed="81"/>
            <rFont val="Tahoma"/>
            <family val="2"/>
          </rPr>
          <t xml:space="preserve">
Ilford were 2-0 up at HT</t>
        </r>
      </text>
    </comment>
    <comment ref="V12" authorId="0">
      <text>
        <r>
          <rPr>
            <b/>
            <sz val="9"/>
            <color indexed="81"/>
            <rFont val="Tahoma"/>
            <family val="2"/>
          </rPr>
          <t>Richard Lambert:</t>
        </r>
        <r>
          <rPr>
            <sz val="9"/>
            <color indexed="81"/>
            <rFont val="Tahoma"/>
            <family val="2"/>
          </rPr>
          <t xml:space="preserve">
possibly 1-0</t>
        </r>
      </text>
    </comment>
    <comment ref="W12" authorId="0">
      <text>
        <r>
          <rPr>
            <b/>
            <sz val="9"/>
            <color indexed="81"/>
            <rFont val="Tahoma"/>
            <family val="2"/>
          </rPr>
          <t>Richard Lambert:</t>
        </r>
        <r>
          <rPr>
            <sz val="9"/>
            <color indexed="81"/>
            <rFont val="Tahoma"/>
            <family val="2"/>
          </rPr>
          <t xml:space="preserve">
Woking News and Mail appeared to say 3-0 in a report but Ilford Recorder confirms 3-1 in a full report - Scorers Palmer, Willats, Gibbs for Ilford and Cockram for Woking.
This tallies the Woking record which was a goal short</t>
        </r>
      </text>
    </comment>
    <comment ref="AN12" authorId="0">
      <text>
        <r>
          <rPr>
            <b/>
            <sz val="9"/>
            <color indexed="81"/>
            <rFont val="Tahoma"/>
            <family val="2"/>
          </rPr>
          <t>Richard Lambert:</t>
        </r>
        <r>
          <rPr>
            <sz val="9"/>
            <color indexed="81"/>
            <rFont val="Tahoma"/>
            <family val="2"/>
          </rPr>
          <t xml:space="preserve">
match followed the first team match that afternoon at Ilford</t>
        </r>
      </text>
    </comment>
    <comment ref="AS12" authorId="0">
      <text>
        <r>
          <rPr>
            <b/>
            <sz val="9"/>
            <color indexed="81"/>
            <rFont val="Tahoma"/>
            <family val="2"/>
          </rPr>
          <t>Richard Lambert:</t>
        </r>
        <r>
          <rPr>
            <sz val="9"/>
            <color indexed="81"/>
            <rFont val="Tahoma"/>
            <family val="2"/>
          </rPr>
          <t xml:space="preserve">
match followed the first team match that afternoon at Ilford</t>
        </r>
      </text>
    </comment>
    <comment ref="AT12" authorId="0">
      <text>
        <r>
          <rPr>
            <b/>
            <sz val="9"/>
            <color indexed="81"/>
            <rFont val="Tahoma"/>
            <family val="2"/>
          </rPr>
          <t>Richard Lambert:</t>
        </r>
        <r>
          <rPr>
            <sz val="9"/>
            <color indexed="81"/>
            <rFont val="Tahoma"/>
            <family val="2"/>
          </rPr>
          <t xml:space="preserve">
the crowd at this match "would have been satisfactory for a first team match in pre-war days" - Daily News</t>
        </r>
      </text>
    </comment>
    <comment ref="S13" authorId="1">
      <text>
        <r>
          <rPr>
            <b/>
            <sz val="9"/>
            <color indexed="81"/>
            <rFont val="Tahoma"/>
            <family val="2"/>
          </rPr>
          <t>rxl:</t>
        </r>
        <r>
          <rPr>
            <sz val="9"/>
            <color indexed="81"/>
            <rFont val="Tahoma"/>
            <family val="2"/>
          </rPr>
          <t xml:space="preserve">
Leytonstone Expres says Leytonstone "failed to beat Nunhead" - No score or report though</t>
        </r>
      </text>
    </comment>
    <comment ref="T13" authorId="0">
      <text>
        <r>
          <rPr>
            <b/>
            <sz val="9"/>
            <color indexed="81"/>
            <rFont val="Tahoma"/>
            <family val="2"/>
          </rPr>
          <t>Richard Lambert:</t>
        </r>
        <r>
          <rPr>
            <sz val="9"/>
            <color indexed="81"/>
            <rFont val="Tahoma"/>
            <family val="2"/>
          </rPr>
          <t xml:space="preserve">
I have a brief mention of this match in the Chelmsford Chronicle saying Leytonstone scored the only goal of the match, but Oxford Illustrated Journal provides a full report confirming a score of 1-1 which tallies for Oxford. I wil amend for now</t>
        </r>
      </text>
    </comment>
    <comment ref="AM13" authorId="1">
      <text>
        <r>
          <rPr>
            <b/>
            <sz val="9"/>
            <color indexed="81"/>
            <rFont val="Tahoma"/>
            <family val="2"/>
          </rPr>
          <t>rxl:</t>
        </r>
        <r>
          <rPr>
            <sz val="9"/>
            <color indexed="81"/>
            <rFont val="Tahoma"/>
            <family val="2"/>
          </rPr>
          <t xml:space="preserve">
fixture appears in Leytonstone Express for 01/05/20 but appears to have already been played. </t>
        </r>
      </text>
    </comment>
    <comment ref="AT13" authorId="0">
      <text>
        <r>
          <rPr>
            <b/>
            <sz val="9"/>
            <color indexed="81"/>
            <rFont val="Tahoma"/>
            <family val="2"/>
          </rPr>
          <t>Richard Lambert:</t>
        </r>
        <r>
          <rPr>
            <sz val="9"/>
            <color indexed="81"/>
            <rFont val="Tahoma"/>
            <family val="2"/>
          </rPr>
          <t xml:space="preserve">
Attendance 300 - Oxford Illustrated Journal</t>
        </r>
      </text>
    </comment>
    <comment ref="AW13" authorId="0">
      <text>
        <r>
          <rPr>
            <b/>
            <sz val="9"/>
            <color indexed="81"/>
            <rFont val="Tahoma"/>
            <family val="2"/>
          </rPr>
          <t>Richard Lambert:</t>
        </r>
        <r>
          <rPr>
            <sz val="9"/>
            <color indexed="81"/>
            <rFont val="Tahoma"/>
            <family val="2"/>
          </rPr>
          <t xml:space="preserve">
attendance 300</t>
        </r>
      </text>
    </comment>
    <comment ref="AM14" authorId="1">
      <text>
        <r>
          <rPr>
            <b/>
            <sz val="9"/>
            <color indexed="81"/>
            <rFont val="Tahoma"/>
            <family val="2"/>
          </rPr>
          <t>rxl:</t>
        </r>
        <r>
          <rPr>
            <sz val="9"/>
            <color indexed="81"/>
            <rFont val="Tahoma"/>
            <family val="2"/>
          </rPr>
          <t xml:space="preserve">
p-p on 08/11/19</t>
        </r>
      </text>
    </comment>
    <comment ref="AO14" authorId="0">
      <text>
        <r>
          <rPr>
            <b/>
            <sz val="9"/>
            <color indexed="81"/>
            <rFont val="Tahoma"/>
            <family val="2"/>
          </rPr>
          <t>Richard Lambert:</t>
        </r>
        <r>
          <rPr>
            <sz val="9"/>
            <color indexed="81"/>
            <rFont val="Tahoma"/>
            <family val="2"/>
          </rPr>
          <t xml:space="preserve">
scheduled for 24/01/20 but moved back or p-p</t>
        </r>
      </text>
    </comment>
    <comment ref="R15" authorId="0">
      <text>
        <r>
          <rPr>
            <b/>
            <sz val="9"/>
            <color indexed="81"/>
            <rFont val="Tahoma"/>
            <family val="2"/>
          </rPr>
          <t>Richard Lambert:</t>
        </r>
        <r>
          <rPr>
            <sz val="9"/>
            <color indexed="81"/>
            <rFont val="Tahoma"/>
            <family val="2"/>
          </rPr>
          <t xml:space="preserve">
probable score - LC score blurred in Observer</t>
        </r>
      </text>
    </comment>
    <comment ref="V15" authorId="0">
      <text>
        <r>
          <rPr>
            <b/>
            <sz val="9"/>
            <color indexed="81"/>
            <rFont val="Tahoma"/>
            <family val="2"/>
          </rPr>
          <t>Richard Lambert:</t>
        </r>
        <r>
          <rPr>
            <sz val="9"/>
            <color indexed="81"/>
            <rFont val="Tahoma"/>
            <family val="2"/>
          </rPr>
          <t xml:space="preserve">
both clubs first teams contested this Reserve team League fixture and WN Reserves then played Leytonstone Reservesat 5pm</t>
        </r>
      </text>
    </comment>
    <comment ref="AV15" authorId="0">
      <text>
        <r>
          <rPr>
            <b/>
            <sz val="9"/>
            <color indexed="81"/>
            <rFont val="Tahoma"/>
            <family val="2"/>
          </rPr>
          <t>Richard Lambert:</t>
        </r>
        <r>
          <rPr>
            <sz val="9"/>
            <color indexed="81"/>
            <rFont val="Tahoma"/>
            <family val="2"/>
          </rPr>
          <t xml:space="preserve">
both clubs first teams contested this Reserve team League fixture and WN Reserves then played Leytonstone Reservesat 5pm</t>
        </r>
      </text>
    </comment>
    <comment ref="AW15" authorId="0">
      <text>
        <r>
          <rPr>
            <b/>
            <sz val="9"/>
            <color indexed="81"/>
            <rFont val="Tahoma"/>
            <family val="2"/>
          </rPr>
          <t>Richard Lambert:</t>
        </r>
        <r>
          <rPr>
            <sz val="9"/>
            <color indexed="81"/>
            <rFont val="Tahoma"/>
            <family val="2"/>
          </rPr>
          <t xml:space="preserve">
"a few spectators" Oxford Illustrated Journal</t>
        </r>
      </text>
    </comment>
    <comment ref="AP16" authorId="0">
      <text>
        <r>
          <rPr>
            <b/>
            <sz val="9"/>
            <color indexed="81"/>
            <rFont val="Tahoma"/>
            <family val="2"/>
          </rPr>
          <t>Richard Lambert:</t>
        </r>
        <r>
          <rPr>
            <sz val="9"/>
            <color indexed="81"/>
            <rFont val="Tahoma"/>
            <family val="2"/>
          </rPr>
          <t xml:space="preserve">
attendance 500</t>
        </r>
      </text>
    </comment>
    <comment ref="AQ16" authorId="0">
      <text>
        <r>
          <rPr>
            <b/>
            <sz val="9"/>
            <color indexed="81"/>
            <rFont val="Tahoma"/>
            <family val="2"/>
          </rPr>
          <t>Richard Lambert:</t>
        </r>
        <r>
          <rPr>
            <sz val="9"/>
            <color indexed="81"/>
            <rFont val="Tahoma"/>
            <family val="2"/>
          </rPr>
          <t xml:space="preserve">
p-p on 27/09/19 due to railway strike - attendance 300</t>
        </r>
      </text>
    </comment>
    <comment ref="AR16" authorId="0">
      <text>
        <r>
          <rPr>
            <b/>
            <sz val="9"/>
            <color indexed="81"/>
            <rFont val="Tahoma"/>
            <family val="2"/>
          </rPr>
          <t>Richard Lambert:</t>
        </r>
        <r>
          <rPr>
            <sz val="9"/>
            <color indexed="81"/>
            <rFont val="Tahoma"/>
            <family val="2"/>
          </rPr>
          <t xml:space="preserve">
played at Oxford University Ground, Iffley Road</t>
        </r>
      </text>
    </comment>
    <comment ref="AS16" authorId="0">
      <text>
        <r>
          <rPr>
            <b/>
            <sz val="9"/>
            <color indexed="81"/>
            <rFont val="Tahoma"/>
            <family val="2"/>
          </rPr>
          <t>Richard Lambert:</t>
        </r>
        <r>
          <rPr>
            <sz val="9"/>
            <color indexed="81"/>
            <rFont val="Tahoma"/>
            <family val="2"/>
          </rPr>
          <t xml:space="preserve">
attendance 400</t>
        </r>
      </text>
    </comment>
    <comment ref="AU16" authorId="0">
      <text>
        <r>
          <rPr>
            <b/>
            <sz val="9"/>
            <color indexed="81"/>
            <rFont val="Tahoma"/>
            <family val="2"/>
          </rPr>
          <t>Richard Lambert:</t>
        </r>
        <r>
          <rPr>
            <sz val="9"/>
            <color indexed="81"/>
            <rFont val="Tahoma"/>
            <family val="2"/>
          </rPr>
          <t xml:space="preserve">
was played after the Oxford Hospital cup final - "short time was played due to the ground being waterlogged! </t>
        </r>
      </text>
    </comment>
    <comment ref="AV16" authorId="0">
      <text>
        <r>
          <rPr>
            <b/>
            <sz val="9"/>
            <color indexed="81"/>
            <rFont val="Tahoma"/>
            <family val="2"/>
          </rPr>
          <t>Richard Lambert:</t>
        </r>
        <r>
          <rPr>
            <sz val="9"/>
            <color indexed="81"/>
            <rFont val="Tahoma"/>
            <family val="2"/>
          </rPr>
          <t xml:space="preserve">
attendance 400</t>
        </r>
      </text>
    </comment>
    <comment ref="AW16" authorId="0">
      <text>
        <r>
          <rPr>
            <b/>
            <sz val="9"/>
            <color indexed="81"/>
            <rFont val="Tahoma"/>
            <family val="2"/>
          </rPr>
          <t>Richard Lambert:</t>
        </r>
        <r>
          <rPr>
            <sz val="9"/>
            <color indexed="81"/>
            <rFont val="Tahoma"/>
            <family val="2"/>
          </rPr>
          <t xml:space="preserve">
attendance 400</t>
        </r>
      </text>
    </comment>
    <comment ref="M17" authorId="0">
      <text>
        <r>
          <rPr>
            <b/>
            <sz val="9"/>
            <color indexed="81"/>
            <rFont val="Tahoma"/>
            <family val="2"/>
          </rPr>
          <t>Richard Lambert:</t>
        </r>
        <r>
          <rPr>
            <sz val="9"/>
            <color indexed="81"/>
            <rFont val="Tahoma"/>
            <family val="2"/>
          </rPr>
          <t xml:space="preserve">
score blurred, could be 9-1 - this match was played for four points and the return match was not played</t>
        </r>
      </text>
    </comment>
    <comment ref="P17" authorId="0">
      <text>
        <r>
          <rPr>
            <b/>
            <sz val="9"/>
            <color indexed="81"/>
            <rFont val="Tahoma"/>
            <family val="2"/>
          </rPr>
          <t>Richard Lambert:</t>
        </r>
        <r>
          <rPr>
            <sz val="9"/>
            <color indexed="81"/>
            <rFont val="Tahoma"/>
            <family val="2"/>
          </rPr>
          <t xml:space="preserve">
Tufnell Park played with ten men</t>
        </r>
      </text>
    </comment>
    <comment ref="AM17" authorId="0">
      <text>
        <r>
          <rPr>
            <b/>
            <sz val="9"/>
            <color indexed="81"/>
            <rFont val="Tahoma"/>
            <family val="2"/>
          </rPr>
          <t>Richard Lambert:</t>
        </r>
        <r>
          <rPr>
            <sz val="9"/>
            <color indexed="81"/>
            <rFont val="Tahoma"/>
            <family val="2"/>
          </rPr>
          <t xml:space="preserve">
scheduled for 24/01/20 but moved back or p-p</t>
        </r>
      </text>
    </comment>
    <comment ref="AR17" authorId="0">
      <text>
        <r>
          <rPr>
            <b/>
            <sz val="9"/>
            <color indexed="81"/>
            <rFont val="Tahoma"/>
            <family val="2"/>
          </rPr>
          <t>Richard Lambert:</t>
        </r>
        <r>
          <rPr>
            <sz val="9"/>
            <color indexed="81"/>
            <rFont val="Tahoma"/>
            <family val="2"/>
          </rPr>
          <t xml:space="preserve">
match brought forward from 31/01/20</t>
        </r>
      </text>
    </comment>
    <comment ref="L18" authorId="0">
      <text>
        <r>
          <rPr>
            <b/>
            <sz val="9"/>
            <color indexed="81"/>
            <rFont val="Tahoma"/>
            <family val="2"/>
          </rPr>
          <t>Richard Lambert:</t>
        </r>
        <r>
          <rPr>
            <sz val="9"/>
            <color indexed="81"/>
            <rFont val="Tahoma"/>
            <family val="2"/>
          </rPr>
          <t xml:space="preserve">
reserves were not playing at Browns Ground like the first team</t>
        </r>
      </text>
    </comment>
    <comment ref="M18" authorId="0">
      <text>
        <r>
          <rPr>
            <b/>
            <sz val="9"/>
            <color indexed="81"/>
            <rFont val="Tahoma"/>
            <family val="2"/>
          </rPr>
          <t>Richard Lambert:</t>
        </r>
        <r>
          <rPr>
            <sz val="9"/>
            <color indexed="81"/>
            <rFont val="Tahoma"/>
            <family val="2"/>
          </rPr>
          <t xml:space="preserve">
possibly 0-9 as not clear in Observer</t>
        </r>
      </text>
    </comment>
    <comment ref="P18" authorId="0">
      <text>
        <r>
          <rPr>
            <b/>
            <sz val="9"/>
            <color indexed="81"/>
            <rFont val="Tahoma"/>
            <family val="2"/>
          </rPr>
          <t>Richard Lambert:</t>
        </r>
        <r>
          <rPr>
            <sz val="9"/>
            <color indexed="81"/>
            <rFont val="Tahoma"/>
            <family val="2"/>
          </rPr>
          <t xml:space="preserve">
Ilford played with ten men throughout</t>
        </r>
      </text>
    </comment>
    <comment ref="Q18" authorId="0">
      <text>
        <r>
          <rPr>
            <b/>
            <sz val="9"/>
            <color indexed="81"/>
            <rFont val="Tahoma"/>
            <family val="2"/>
          </rPr>
          <t>Richard Lambert:</t>
        </r>
        <r>
          <rPr>
            <sz val="9"/>
            <color indexed="81"/>
            <rFont val="Tahoma"/>
            <family val="2"/>
          </rPr>
          <t xml:space="preserve">
this match was played at 5pm after the first teams of West Norwood and Nunhead had contested a reserve fixture at 3pm - Leytonstone Express advised this was a draw but did not provide a report or result</t>
        </r>
      </text>
    </comment>
    <comment ref="T18" authorId="0">
      <text>
        <r>
          <rPr>
            <b/>
            <sz val="9"/>
            <color indexed="81"/>
            <rFont val="Tahoma"/>
            <family val="2"/>
          </rPr>
          <t>Richard Lambert:</t>
        </r>
        <r>
          <rPr>
            <sz val="9"/>
            <color indexed="81"/>
            <rFont val="Tahoma"/>
            <family val="2"/>
          </rPr>
          <t xml:space="preserve">
35 minutes each way played in this match</t>
        </r>
      </text>
    </comment>
    <comment ref="U18" authorId="0">
      <text>
        <r>
          <rPr>
            <b/>
            <sz val="9"/>
            <color indexed="81"/>
            <rFont val="Tahoma"/>
            <family val="2"/>
          </rPr>
          <t>Richard Lambert:</t>
        </r>
        <r>
          <rPr>
            <sz val="9"/>
            <color indexed="81"/>
            <rFont val="Tahoma"/>
            <family val="2"/>
          </rPr>
          <t xml:space="preserve">
also another result advised of West Norwood 3-0 Tufnell Park on 10/04/20. Which one isn't the league match?</t>
        </r>
      </text>
    </comment>
    <comment ref="AP18" authorId="0">
      <text>
        <r>
          <rPr>
            <b/>
            <sz val="9"/>
            <color indexed="81"/>
            <rFont val="Tahoma"/>
            <family val="2"/>
          </rPr>
          <t>Richard Lambert:</t>
        </r>
        <r>
          <rPr>
            <sz val="9"/>
            <color indexed="81"/>
            <rFont val="Tahoma"/>
            <family val="2"/>
          </rPr>
          <t xml:space="preserve">
scheduled for 31/01/20 but moved back or p-p</t>
        </r>
      </text>
    </comment>
    <comment ref="AQ18" authorId="0">
      <text>
        <r>
          <rPr>
            <b/>
            <sz val="9"/>
            <color indexed="81"/>
            <rFont val="Tahoma"/>
            <family val="2"/>
          </rPr>
          <t>Richard Lambert:</t>
        </r>
        <r>
          <rPr>
            <sz val="9"/>
            <color indexed="81"/>
            <rFont val="Tahoma"/>
            <family val="2"/>
          </rPr>
          <t xml:space="preserve">
this match was played at 5pm after the first teams of West Norwood and Nunhead had contested a reserve fixture at 3pm</t>
        </r>
      </text>
    </comment>
    <comment ref="AT18" authorId="0">
      <text>
        <r>
          <rPr>
            <b/>
            <sz val="9"/>
            <color indexed="81"/>
            <rFont val="Tahoma"/>
            <family val="2"/>
          </rPr>
          <t>Richard Lambert:</t>
        </r>
        <r>
          <rPr>
            <sz val="9"/>
            <color indexed="81"/>
            <rFont val="Tahoma"/>
            <family val="2"/>
          </rPr>
          <t xml:space="preserve">
p-p on 21/01/20</t>
        </r>
      </text>
    </comment>
    <comment ref="AU18" authorId="0">
      <text>
        <r>
          <rPr>
            <b/>
            <sz val="9"/>
            <color indexed="81"/>
            <rFont val="Tahoma"/>
            <family val="2"/>
          </rPr>
          <t>Richard Lambert:</t>
        </r>
        <r>
          <rPr>
            <sz val="9"/>
            <color indexed="81"/>
            <rFont val="Tahoma"/>
            <family val="2"/>
          </rPr>
          <t xml:space="preserve">
match brought forward from 10/04/20 to 28/02/20</t>
        </r>
      </text>
    </comment>
    <comment ref="R19" authorId="0">
      <text>
        <r>
          <rPr>
            <b/>
            <sz val="9"/>
            <color indexed="81"/>
            <rFont val="Tahoma"/>
            <family val="2"/>
          </rPr>
          <t>Richard Lambert:</t>
        </r>
        <r>
          <rPr>
            <sz val="9"/>
            <color indexed="81"/>
            <rFont val="Tahoma"/>
            <family val="2"/>
          </rPr>
          <t xml:space="preserve">
Observer says 0-3 but Woking News and Mail says 0-2 in full report</t>
        </r>
      </text>
    </comment>
    <comment ref="T19" authorId="0">
      <text>
        <r>
          <rPr>
            <b/>
            <sz val="9"/>
            <color indexed="81"/>
            <rFont val="Tahoma"/>
            <family val="2"/>
          </rPr>
          <t>Richard Lambert:</t>
        </r>
        <r>
          <rPr>
            <sz val="9"/>
            <color indexed="81"/>
            <rFont val="Tahoma"/>
            <family val="2"/>
          </rPr>
          <t xml:space="preserve">
late arrival by Oxford - 30 minutes each way</t>
        </r>
      </text>
    </comment>
    <comment ref="AQ19" authorId="0">
      <text>
        <r>
          <rPr>
            <b/>
            <sz val="9"/>
            <color indexed="81"/>
            <rFont val="Tahoma"/>
            <family val="2"/>
          </rPr>
          <t>Richard Lambert:</t>
        </r>
        <r>
          <rPr>
            <sz val="9"/>
            <color indexed="81"/>
            <rFont val="Tahoma"/>
            <family val="2"/>
          </rPr>
          <t xml:space="preserve">
first match ever played at Kingfield Farm</t>
        </r>
      </text>
    </comment>
    <comment ref="AS19" authorId="0">
      <text>
        <r>
          <rPr>
            <b/>
            <sz val="9"/>
            <color indexed="81"/>
            <rFont val="Tahoma"/>
            <family val="2"/>
          </rPr>
          <t>Richard Lambert:</t>
        </r>
        <r>
          <rPr>
            <sz val="9"/>
            <color indexed="81"/>
            <rFont val="Tahoma"/>
            <family val="2"/>
          </rPr>
          <t xml:space="preserve">
p-p on 04/10/19 as there was a railway strike and Nunhead couldn't travel</t>
        </r>
      </text>
    </comment>
    <comment ref="AT19" authorId="0">
      <text>
        <r>
          <rPr>
            <b/>
            <sz val="9"/>
            <color indexed="81"/>
            <rFont val="Tahoma"/>
            <family val="2"/>
          </rPr>
          <t>Richard Lambert:</t>
        </r>
        <r>
          <rPr>
            <sz val="9"/>
            <color indexed="81"/>
            <rFont val="Tahoma"/>
            <family val="2"/>
          </rPr>
          <t xml:space="preserve">
match brought forward from 07/02/20</t>
        </r>
      </text>
    </comment>
    <comment ref="W23" authorId="0">
      <text>
        <r>
          <rPr>
            <b/>
            <sz val="9"/>
            <color indexed="81"/>
            <rFont val="Tahoma"/>
            <family val="2"/>
          </rPr>
          <t>Richard Lambert:</t>
        </r>
        <r>
          <rPr>
            <sz val="9"/>
            <color indexed="81"/>
            <rFont val="Tahoma"/>
            <family val="2"/>
          </rPr>
          <t xml:space="preserve">
calculated score</t>
        </r>
      </text>
    </comment>
    <comment ref="AW23" authorId="0">
      <text>
        <r>
          <rPr>
            <b/>
            <sz val="9"/>
            <color indexed="81"/>
            <rFont val="Tahoma"/>
            <family val="2"/>
          </rPr>
          <t>Richard Lambert:</t>
        </r>
        <r>
          <rPr>
            <sz val="9"/>
            <color indexed="81"/>
            <rFont val="Tahoma"/>
            <family val="2"/>
          </rPr>
          <t xml:space="preserve">
p-po n 29/01/21 - match played at Woking midweek between 09/04/21 and 23/04/21</t>
        </r>
      </text>
    </comment>
    <comment ref="P24" authorId="0">
      <text>
        <r>
          <rPr>
            <b/>
            <sz val="9"/>
            <color indexed="81"/>
            <rFont val="Tahoma"/>
            <family val="2"/>
          </rPr>
          <t>Richard Lambert:</t>
        </r>
        <r>
          <rPr>
            <sz val="9"/>
            <color indexed="81"/>
            <rFont val="Tahoma"/>
            <family val="2"/>
          </rPr>
          <t xml:space="preserve">
Clapton fielded half a first team and Ilford played with ten men</t>
        </r>
      </text>
    </comment>
    <comment ref="T24" authorId="0">
      <text>
        <r>
          <rPr>
            <b/>
            <sz val="9"/>
            <color indexed="81"/>
            <rFont val="Tahoma"/>
            <family val="2"/>
          </rPr>
          <t>Richard Lambert:</t>
        </r>
        <r>
          <rPr>
            <sz val="9"/>
            <color indexed="81"/>
            <rFont val="Tahoma"/>
            <family val="2"/>
          </rPr>
          <t xml:space="preserve">
calculated score</t>
        </r>
      </text>
    </comment>
    <comment ref="AM24" authorId="0">
      <text>
        <r>
          <rPr>
            <b/>
            <sz val="9"/>
            <color indexed="81"/>
            <rFont val="Tahoma"/>
            <family val="2"/>
          </rPr>
          <t>Richard Lambert:</t>
        </r>
        <r>
          <rPr>
            <sz val="9"/>
            <color indexed="81"/>
            <rFont val="Tahoma"/>
            <family val="2"/>
          </rPr>
          <t xml:space="preserve">
p-p on 23/10/20</t>
        </r>
      </text>
    </comment>
    <comment ref="AP24" authorId="0">
      <text>
        <r>
          <rPr>
            <b/>
            <sz val="9"/>
            <color indexed="81"/>
            <rFont val="Tahoma"/>
            <family val="2"/>
          </rPr>
          <t>Richard Lambert:</t>
        </r>
        <r>
          <rPr>
            <sz val="9"/>
            <color indexed="81"/>
            <rFont val="Tahoma"/>
            <family val="2"/>
          </rPr>
          <t xml:space="preserve">
p-p on 11/12/20</t>
        </r>
      </text>
    </comment>
    <comment ref="AQ24" authorId="0">
      <text>
        <r>
          <rPr>
            <b/>
            <sz val="9"/>
            <color indexed="81"/>
            <rFont val="Tahoma"/>
            <family val="2"/>
          </rPr>
          <t>Richard Lambert:</t>
        </r>
        <r>
          <rPr>
            <sz val="9"/>
            <color indexed="81"/>
            <rFont val="Tahoma"/>
            <family val="2"/>
          </rPr>
          <t xml:space="preserve">
p-p on 28/08/20 - rearranged for 19/02/21</t>
        </r>
      </text>
    </comment>
    <comment ref="AS24" authorId="0">
      <text>
        <r>
          <rPr>
            <b/>
            <sz val="9"/>
            <color indexed="81"/>
            <rFont val="Tahoma"/>
            <family val="2"/>
          </rPr>
          <t>Richard Lambert:</t>
        </r>
        <r>
          <rPr>
            <sz val="9"/>
            <color indexed="81"/>
            <rFont val="Tahoma"/>
            <family val="2"/>
          </rPr>
          <t xml:space="preserve">
p-p on 29/01/21 - rearranged for 19/03/21</t>
        </r>
      </text>
    </comment>
    <comment ref="AP25" authorId="0">
      <text>
        <r>
          <rPr>
            <b/>
            <sz val="9"/>
            <color indexed="81"/>
            <rFont val="Tahoma"/>
            <family val="2"/>
          </rPr>
          <t>Richard Lambert:</t>
        </r>
        <r>
          <rPr>
            <sz val="9"/>
            <color indexed="81"/>
            <rFont val="Tahoma"/>
            <family val="2"/>
          </rPr>
          <t xml:space="preserve">
p-p on 13/11/20</t>
        </r>
      </text>
    </comment>
    <comment ref="AQ26" authorId="0">
      <text>
        <r>
          <rPr>
            <b/>
            <sz val="9"/>
            <color indexed="81"/>
            <rFont val="Tahoma"/>
            <family val="2"/>
          </rPr>
          <t>Richard Lambert:</t>
        </r>
        <r>
          <rPr>
            <sz val="9"/>
            <color indexed="81"/>
            <rFont val="Tahoma"/>
            <family val="2"/>
          </rPr>
          <t xml:space="preserve">
scheduled for 20/11/20 but moved back a week for a Leytonstone replayed London Intermediate Cup tie following a protest - called off with just two days notice</t>
        </r>
      </text>
    </comment>
    <comment ref="O27" authorId="0">
      <text>
        <r>
          <rPr>
            <b/>
            <sz val="9"/>
            <color indexed="81"/>
            <rFont val="Tahoma"/>
            <family val="2"/>
          </rPr>
          <t>Richard Lambert:</t>
        </r>
        <r>
          <rPr>
            <sz val="9"/>
            <color indexed="81"/>
            <rFont val="Tahoma"/>
            <family val="2"/>
          </rPr>
          <t xml:space="preserve">
I have a green cell advising 6-3 but table tracking doesn't match and suggests the result may have been the other way around, if not the score. Check!</t>
        </r>
      </text>
    </comment>
    <comment ref="P27" authorId="0">
      <text>
        <r>
          <rPr>
            <b/>
            <sz val="9"/>
            <color indexed="81"/>
            <rFont val="Tahoma"/>
            <family val="2"/>
          </rPr>
          <t>Richard Lambert:</t>
        </r>
        <r>
          <rPr>
            <sz val="9"/>
            <color indexed="81"/>
            <rFont val="Tahoma"/>
            <family val="2"/>
          </rPr>
          <t xml:space="preserve">
originally advised as 4-2 but Ilford Recorder confirms score as 7-2 and advises all scorers</t>
        </r>
      </text>
    </comment>
    <comment ref="AS27" authorId="0">
      <text>
        <r>
          <rPr>
            <b/>
            <sz val="9"/>
            <color indexed="81"/>
            <rFont val="Tahoma"/>
            <family val="2"/>
          </rPr>
          <t>Richard Lambert:</t>
        </r>
        <r>
          <rPr>
            <sz val="9"/>
            <color indexed="81"/>
            <rFont val="Tahoma"/>
            <family val="2"/>
          </rPr>
          <t xml:space="preserve">
probable date but not confirmed - Leytonstone scored their 100th goal in this match</t>
        </r>
      </text>
    </comment>
    <comment ref="AU27" authorId="0">
      <text>
        <r>
          <rPr>
            <b/>
            <sz val="9"/>
            <color indexed="81"/>
            <rFont val="Tahoma"/>
            <family val="2"/>
          </rPr>
          <t>Richard Lambert:</t>
        </r>
        <r>
          <rPr>
            <sz val="9"/>
            <color indexed="81"/>
            <rFont val="Tahoma"/>
            <family val="2"/>
          </rPr>
          <t xml:space="preserve">
p-p on 23/10/20</t>
        </r>
      </text>
    </comment>
    <comment ref="AW27" authorId="1">
      <text>
        <r>
          <rPr>
            <b/>
            <sz val="9"/>
            <color indexed="81"/>
            <rFont val="Tahoma"/>
            <family val="2"/>
          </rPr>
          <t>rxl:</t>
        </r>
        <r>
          <rPr>
            <sz val="9"/>
            <color indexed="81"/>
            <rFont val="Tahoma"/>
            <family val="2"/>
          </rPr>
          <t xml:space="preserve">
attendance 800</t>
        </r>
      </text>
    </comment>
    <comment ref="AQ29" authorId="0">
      <text>
        <r>
          <rPr>
            <b/>
            <sz val="9"/>
            <color indexed="81"/>
            <rFont val="Tahoma"/>
            <family val="2"/>
          </rPr>
          <t>Richard Lambert:</t>
        </r>
        <r>
          <rPr>
            <sz val="9"/>
            <color indexed="81"/>
            <rFont val="Tahoma"/>
            <family val="2"/>
          </rPr>
          <t xml:space="preserve">
Leytonstone played two matches this day v Nunhead (A) and v Oxford (A)</t>
        </r>
      </text>
    </comment>
    <comment ref="AT29" authorId="0">
      <text>
        <r>
          <rPr>
            <b/>
            <sz val="9"/>
            <color indexed="81"/>
            <rFont val="Tahoma"/>
            <family val="2"/>
          </rPr>
          <t>Richard Lambert:</t>
        </r>
        <r>
          <rPr>
            <sz val="9"/>
            <color indexed="81"/>
            <rFont val="Tahoma"/>
            <family val="2"/>
          </rPr>
          <t xml:space="preserve">
brought forwward from 30/04/21 to 12/02/21</t>
        </r>
      </text>
    </comment>
    <comment ref="M30" authorId="0">
      <text>
        <r>
          <rPr>
            <b/>
            <sz val="9"/>
            <color indexed="81"/>
            <rFont val="Tahoma"/>
            <family val="2"/>
          </rPr>
          <t>Richard Lambert:</t>
        </r>
        <r>
          <rPr>
            <sz val="9"/>
            <color indexed="81"/>
            <rFont val="Tahoma"/>
            <family val="2"/>
          </rPr>
          <t xml:space="preserve">
Civil Service led by two goals - Oxford levelled it up but then Hebburn injured his ankle - 10 men for Oxford </t>
        </r>
      </text>
    </comment>
    <comment ref="O30" authorId="0">
      <text>
        <r>
          <rPr>
            <b/>
            <sz val="9"/>
            <color indexed="81"/>
            <rFont val="Tahoma"/>
            <family val="2"/>
          </rPr>
          <t>Richard Lambert:</t>
        </r>
        <r>
          <rPr>
            <sz val="9"/>
            <color indexed="81"/>
            <rFont val="Tahoma"/>
            <family val="2"/>
          </rPr>
          <t xml:space="preserve">
Dulwich arrived with ten men as Paynter missed his train so Oxford loaned a local player Dorn</t>
        </r>
      </text>
    </comment>
    <comment ref="AN30" authorId="0">
      <text>
        <r>
          <rPr>
            <b/>
            <sz val="9"/>
            <color indexed="81"/>
            <rFont val="Tahoma"/>
            <family val="2"/>
          </rPr>
          <t>Richard Lambert:</t>
        </r>
        <r>
          <rPr>
            <sz val="9"/>
            <color indexed="81"/>
            <rFont val="Tahoma"/>
            <family val="2"/>
          </rPr>
          <t xml:space="preserve">
match brought forward from 02/04/21 to 08/01/21</t>
        </r>
      </text>
    </comment>
    <comment ref="AP30" authorId="0">
      <text>
        <r>
          <rPr>
            <b/>
            <sz val="9"/>
            <color indexed="81"/>
            <rFont val="Tahoma"/>
            <family val="2"/>
          </rPr>
          <t>Richard Lambert:</t>
        </r>
        <r>
          <rPr>
            <sz val="9"/>
            <color indexed="81"/>
            <rFont val="Tahoma"/>
            <family val="2"/>
          </rPr>
          <t xml:space="preserve">
Attendance 200</t>
        </r>
      </text>
    </comment>
    <comment ref="AQ30" authorId="0">
      <text>
        <r>
          <rPr>
            <b/>
            <sz val="9"/>
            <color indexed="81"/>
            <rFont val="Tahoma"/>
            <family val="2"/>
          </rPr>
          <t>Richard Lambert:</t>
        </r>
        <r>
          <rPr>
            <sz val="9"/>
            <color indexed="81"/>
            <rFont val="Tahoma"/>
            <family val="2"/>
          </rPr>
          <t xml:space="preserve">
Leytonstone played two matches this day v Nunhead (A) and v Oxford (A) - attendance at Oxford was 300 - originally scheduled for 13/11/20 but moved back and Oxford City played Nunhead instead</t>
        </r>
      </text>
    </comment>
    <comment ref="AR30" authorId="0">
      <text>
        <r>
          <rPr>
            <b/>
            <sz val="9"/>
            <color indexed="81"/>
            <rFont val="Tahoma"/>
            <family val="2"/>
          </rPr>
          <t>Richard Lambert:</t>
        </r>
        <r>
          <rPr>
            <sz val="9"/>
            <color indexed="81"/>
            <rFont val="Tahoma"/>
            <family val="2"/>
          </rPr>
          <t xml:space="preserve">
Attendance 300</t>
        </r>
      </text>
    </comment>
    <comment ref="AS30" authorId="0">
      <text>
        <r>
          <rPr>
            <b/>
            <sz val="9"/>
            <color indexed="81"/>
            <rFont val="Tahoma"/>
            <family val="2"/>
          </rPr>
          <t>Richard Lambert:</t>
        </r>
        <r>
          <rPr>
            <sz val="9"/>
            <color indexed="81"/>
            <rFont val="Tahoma"/>
            <family val="2"/>
          </rPr>
          <t xml:space="preserve">
"a very fair attendance" - Oxford Illustrated Journal - p-p on 16/10/20</t>
        </r>
      </text>
    </comment>
    <comment ref="AU30" authorId="0">
      <text>
        <r>
          <rPr>
            <b/>
            <sz val="9"/>
            <color indexed="81"/>
            <rFont val="Tahoma"/>
            <family val="2"/>
          </rPr>
          <t>Richard Lambert:</t>
        </r>
        <r>
          <rPr>
            <sz val="9"/>
            <color indexed="81"/>
            <rFont val="Tahoma"/>
            <family val="2"/>
          </rPr>
          <t xml:space="preserve">
Attendance 800</t>
        </r>
      </text>
    </comment>
    <comment ref="AV30" authorId="0">
      <text>
        <r>
          <rPr>
            <b/>
            <sz val="9"/>
            <color indexed="81"/>
            <rFont val="Tahoma"/>
            <family val="2"/>
          </rPr>
          <t>Richard Lambert:</t>
        </r>
        <r>
          <rPr>
            <sz val="9"/>
            <color indexed="81"/>
            <rFont val="Tahoma"/>
            <family val="2"/>
          </rPr>
          <t xml:space="preserve">
"a capital crowd" - Oxford Illustrated Journal</t>
        </r>
      </text>
    </comment>
    <comment ref="P31" authorId="0">
      <text>
        <r>
          <rPr>
            <b/>
            <sz val="9"/>
            <color indexed="81"/>
            <rFont val="Tahoma"/>
            <family val="2"/>
          </rPr>
          <t>Richard Lambert:</t>
        </r>
        <r>
          <rPr>
            <sz val="9"/>
            <color indexed="81"/>
            <rFont val="Tahoma"/>
            <family val="2"/>
          </rPr>
          <t xml:space="preserve">
Ilford Recorder refers in report the week after to a trouncing for Ilford at Tufnell Park - score unknown</t>
        </r>
      </text>
    </comment>
    <comment ref="AT31" authorId="0">
      <text>
        <r>
          <rPr>
            <b/>
            <sz val="9"/>
            <color indexed="81"/>
            <rFont val="Tahoma"/>
            <family val="2"/>
          </rPr>
          <t>Richard Lambert:</t>
        </r>
        <r>
          <rPr>
            <sz val="9"/>
            <color indexed="81"/>
            <rFont val="Tahoma"/>
            <family val="2"/>
          </rPr>
          <t xml:space="preserve">
p-p on 29/01/21</t>
        </r>
      </text>
    </comment>
    <comment ref="AP32" authorId="0">
      <text>
        <r>
          <rPr>
            <b/>
            <sz val="9"/>
            <color indexed="81"/>
            <rFont val="Tahoma"/>
            <family val="2"/>
          </rPr>
          <t>Richard Lambert:</t>
        </r>
        <r>
          <rPr>
            <sz val="9"/>
            <color indexed="81"/>
            <rFont val="Tahoma"/>
            <family val="2"/>
          </rPr>
          <t xml:space="preserve">
fixture appears for 05/03/21 but had already been played on 11/12/20 - quite possibly brought forward</t>
        </r>
      </text>
    </comment>
    <comment ref="AR32" authorId="0">
      <text>
        <r>
          <rPr>
            <b/>
            <sz val="9"/>
            <color indexed="81"/>
            <rFont val="Tahoma"/>
            <family val="2"/>
          </rPr>
          <t>Richard Lambert:</t>
        </r>
        <r>
          <rPr>
            <sz val="9"/>
            <color indexed="81"/>
            <rFont val="Tahoma"/>
            <family val="2"/>
          </rPr>
          <t xml:space="preserve">
scheduled for 11/12/20 but moved back and West Norwood hosted Ilford instead</t>
        </r>
      </text>
    </comment>
    <comment ref="N33" authorId="0">
      <text>
        <r>
          <rPr>
            <b/>
            <sz val="9"/>
            <color indexed="81"/>
            <rFont val="Tahoma"/>
            <family val="2"/>
          </rPr>
          <t>Richard Lambert:</t>
        </r>
        <r>
          <rPr>
            <sz val="9"/>
            <color indexed="81"/>
            <rFont val="Tahoma"/>
            <family val="2"/>
          </rPr>
          <t xml:space="preserve">
Times or Observer says 1-2 but Woking News and Mail says 1-3</t>
        </r>
      </text>
    </comment>
    <comment ref="AO33" authorId="0">
      <text>
        <r>
          <rPr>
            <b/>
            <sz val="9"/>
            <color indexed="81"/>
            <rFont val="Tahoma"/>
            <family val="2"/>
          </rPr>
          <t>Richard Lambert:</t>
        </r>
        <r>
          <rPr>
            <sz val="9"/>
            <color indexed="81"/>
            <rFont val="Tahoma"/>
            <family val="2"/>
          </rPr>
          <t xml:space="preserve">
scheduled for 26/02/21 but moved back and Woking played West Norwood instead - "a small attendance" Woking News &amp;  Mail</t>
        </r>
      </text>
    </comment>
    <comment ref="AP33" authorId="0">
      <text>
        <r>
          <rPr>
            <b/>
            <sz val="9"/>
            <color indexed="81"/>
            <rFont val="Tahoma"/>
            <family val="2"/>
          </rPr>
          <t>Richard Lambert:</t>
        </r>
        <r>
          <rPr>
            <sz val="9"/>
            <color indexed="81"/>
            <rFont val="Tahoma"/>
            <family val="2"/>
          </rPr>
          <t xml:space="preserve">
Attendance 700</t>
        </r>
      </text>
    </comment>
    <comment ref="AQ33" authorId="1">
      <text>
        <r>
          <rPr>
            <b/>
            <sz val="9"/>
            <color indexed="81"/>
            <rFont val="Tahoma"/>
            <family val="2"/>
          </rPr>
          <t>rxl:</t>
        </r>
        <r>
          <rPr>
            <sz val="9"/>
            <color indexed="81"/>
            <rFont val="Tahoma"/>
            <family val="2"/>
          </rPr>
          <t xml:space="preserve">
attendance 1200</t>
        </r>
      </text>
    </comment>
    <comment ref="AR33" authorId="0">
      <text>
        <r>
          <rPr>
            <b/>
            <sz val="9"/>
            <color indexed="81"/>
            <rFont val="Tahoma"/>
            <family val="2"/>
          </rPr>
          <t>Richard Lambert:</t>
        </r>
        <r>
          <rPr>
            <sz val="9"/>
            <color indexed="81"/>
            <rFont val="Tahoma"/>
            <family val="2"/>
          </rPr>
          <t xml:space="preserve">
match brought forward from 16/04/21 to 12/02/21</t>
        </r>
      </text>
    </comment>
    <comment ref="AT33" authorId="0">
      <text>
        <r>
          <rPr>
            <b/>
            <sz val="9"/>
            <color indexed="81"/>
            <rFont val="Tahoma"/>
            <family val="2"/>
          </rPr>
          <t>Richard Lambert:</t>
        </r>
        <r>
          <rPr>
            <sz val="9"/>
            <color indexed="81"/>
            <rFont val="Tahoma"/>
            <family val="2"/>
          </rPr>
          <t xml:space="preserve">
Attendance 600</t>
        </r>
      </text>
    </comment>
    <comment ref="N37" authorId="0">
      <text>
        <r>
          <rPr>
            <b/>
            <sz val="9"/>
            <color indexed="81"/>
            <rFont val="Tahoma"/>
            <family val="2"/>
          </rPr>
          <t>Richard Lambert:</t>
        </r>
        <r>
          <rPr>
            <sz val="9"/>
            <color indexed="81"/>
            <rFont val="Tahoma"/>
            <family val="2"/>
          </rPr>
          <t xml:space="preserve">
match played at Leytonstone FC - calculated score</t>
        </r>
      </text>
    </comment>
    <comment ref="O37" authorId="0">
      <text>
        <r>
          <rPr>
            <b/>
            <sz val="9"/>
            <color indexed="81"/>
            <rFont val="Tahoma"/>
            <family val="2"/>
          </rPr>
          <t>Richard Lambert:</t>
        </r>
        <r>
          <rPr>
            <sz val="9"/>
            <color indexed="81"/>
            <rFont val="Tahoma"/>
            <family val="2"/>
          </rPr>
          <t xml:space="preserve">
both matches played at Dulwich</t>
        </r>
      </text>
    </comment>
    <comment ref="P37" authorId="0">
      <text>
        <r>
          <rPr>
            <b/>
            <sz val="9"/>
            <color indexed="81"/>
            <rFont val="Tahoma"/>
            <family val="2"/>
          </rPr>
          <t>Richard Lambert:</t>
        </r>
        <r>
          <rPr>
            <sz val="9"/>
            <color indexed="81"/>
            <rFont val="Tahoma"/>
            <family val="2"/>
          </rPr>
          <t xml:space="preserve">
Ilford Secretary W.Buckley had to play to make up the eleven players!</t>
        </r>
      </text>
    </comment>
    <comment ref="Q37" authorId="0">
      <text>
        <r>
          <rPr>
            <b/>
            <sz val="9"/>
            <color indexed="81"/>
            <rFont val="Tahoma"/>
            <family val="2"/>
          </rPr>
          <t>Richard Lambert:</t>
        </r>
        <r>
          <rPr>
            <sz val="9"/>
            <color indexed="81"/>
            <rFont val="Tahoma"/>
            <family val="2"/>
          </rPr>
          <t xml:space="preserve">
match played at Leytonstone FC - calculated score</t>
        </r>
      </text>
    </comment>
    <comment ref="R37" authorId="0">
      <text>
        <r>
          <rPr>
            <b/>
            <sz val="9"/>
            <color indexed="81"/>
            <rFont val="Tahoma"/>
            <family val="2"/>
          </rPr>
          <t>Richard Lambert:</t>
        </r>
        <r>
          <rPr>
            <sz val="9"/>
            <color indexed="81"/>
            <rFont val="Tahoma"/>
            <family val="2"/>
          </rPr>
          <t xml:space="preserve">
calculated score</t>
        </r>
      </text>
    </comment>
    <comment ref="S37" authorId="0">
      <text>
        <r>
          <rPr>
            <b/>
            <sz val="9"/>
            <color indexed="81"/>
            <rFont val="Tahoma"/>
            <family val="2"/>
          </rPr>
          <t>Richard Lambert:</t>
        </r>
        <r>
          <rPr>
            <sz val="9"/>
            <color indexed="81"/>
            <rFont val="Tahoma"/>
            <family val="2"/>
          </rPr>
          <t xml:space="preserve">
calculated score</t>
        </r>
      </text>
    </comment>
    <comment ref="U37" authorId="0">
      <text>
        <r>
          <rPr>
            <b/>
            <sz val="9"/>
            <color indexed="81"/>
            <rFont val="Tahoma"/>
            <family val="2"/>
          </rPr>
          <t>Richard Lambert:</t>
        </r>
        <r>
          <rPr>
            <sz val="9"/>
            <color indexed="81"/>
            <rFont val="Tahoma"/>
            <family val="2"/>
          </rPr>
          <t xml:space="preserve">
this match was never played and the reverse fixture was played for four points</t>
        </r>
      </text>
    </comment>
    <comment ref="V37" authorId="0">
      <text>
        <r>
          <rPr>
            <b/>
            <sz val="9"/>
            <color indexed="81"/>
            <rFont val="Tahoma"/>
            <family val="2"/>
          </rPr>
          <t>Richard Lambert:</t>
        </r>
        <r>
          <rPr>
            <sz val="9"/>
            <color indexed="81"/>
            <rFont val="Tahoma"/>
            <family val="2"/>
          </rPr>
          <t xml:space="preserve">
calculated score</t>
        </r>
      </text>
    </comment>
    <comment ref="Y37" authorId="0">
      <text>
        <r>
          <rPr>
            <b/>
            <sz val="9"/>
            <color indexed="81"/>
            <rFont val="Tahoma"/>
            <family val="2"/>
          </rPr>
          <t>Richard Lambert:</t>
        </r>
        <r>
          <rPr>
            <sz val="9"/>
            <color indexed="81"/>
            <rFont val="Tahoma"/>
            <family val="2"/>
          </rPr>
          <t xml:space="preserve">
both matches played at Wycombe Wanderers FC - Civil Service played first half with ten men</t>
        </r>
      </text>
    </comment>
    <comment ref="AN37" authorId="0">
      <text>
        <r>
          <rPr>
            <b/>
            <sz val="9"/>
            <color indexed="81"/>
            <rFont val="Tahoma"/>
            <family val="2"/>
          </rPr>
          <t>Richard Lambert:</t>
        </r>
        <r>
          <rPr>
            <sz val="9"/>
            <color indexed="81"/>
            <rFont val="Tahoma"/>
            <family val="2"/>
          </rPr>
          <t xml:space="preserve">
almost certainly played on 15/10/21 - just awaiting confirmation</t>
        </r>
      </text>
    </comment>
    <comment ref="AP37" authorId="0">
      <text>
        <r>
          <rPr>
            <b/>
            <sz val="9"/>
            <color indexed="81"/>
            <rFont val="Tahoma"/>
            <family val="2"/>
          </rPr>
          <t>Richard Lambert:</t>
        </r>
        <r>
          <rPr>
            <sz val="9"/>
            <color indexed="81"/>
            <rFont val="Tahoma"/>
            <family val="2"/>
          </rPr>
          <t xml:space="preserve">
scheduled for 29/10/21 but moved back and Civil Service hosted London Caledonians instead</t>
        </r>
      </text>
    </comment>
    <comment ref="AQ37" authorId="0">
      <text>
        <r>
          <rPr>
            <b/>
            <sz val="9"/>
            <color indexed="81"/>
            <rFont val="Tahoma"/>
            <family val="2"/>
          </rPr>
          <t>Richard Lambert:</t>
        </r>
        <r>
          <rPr>
            <sz val="9"/>
            <color indexed="81"/>
            <rFont val="Tahoma"/>
            <family val="2"/>
          </rPr>
          <t xml:space="preserve">
match played at Leytonstone FC -  almost certainly played on 13/04/22 - just awaiting confirmation</t>
        </r>
      </text>
    </comment>
    <comment ref="AR37" authorId="0">
      <text>
        <r>
          <rPr>
            <b/>
            <sz val="9"/>
            <color indexed="81"/>
            <rFont val="Tahoma"/>
            <family val="2"/>
          </rPr>
          <t>Richard Lambert:</t>
        </r>
        <r>
          <rPr>
            <sz val="9"/>
            <color indexed="81"/>
            <rFont val="Tahoma"/>
            <family val="2"/>
          </rPr>
          <t xml:space="preserve">
almost certainly played on 29/10/21 - just awaiting confirmation</t>
        </r>
      </text>
    </comment>
    <comment ref="AS37" authorId="0">
      <text>
        <r>
          <rPr>
            <b/>
            <sz val="9"/>
            <color indexed="81"/>
            <rFont val="Tahoma"/>
            <family val="2"/>
          </rPr>
          <t>Richard Lambert:</t>
        </r>
        <r>
          <rPr>
            <sz val="9"/>
            <color indexed="81"/>
            <rFont val="Tahoma"/>
            <family val="2"/>
          </rPr>
          <t xml:space="preserve">
almost certainly played on 18/02/22 - just awaiting confirmation</t>
        </r>
      </text>
    </comment>
    <comment ref="AU37" authorId="0">
      <text>
        <r>
          <rPr>
            <b/>
            <sz val="9"/>
            <color indexed="81"/>
            <rFont val="Tahoma"/>
            <family val="2"/>
          </rPr>
          <t>Richard Lambert:</t>
        </r>
        <r>
          <rPr>
            <sz val="9"/>
            <color indexed="81"/>
            <rFont val="Tahoma"/>
            <family val="2"/>
          </rPr>
          <t xml:space="preserve">
this match was never played and the reverse fixture was played for four points</t>
        </r>
      </text>
    </comment>
    <comment ref="AV37" authorId="0">
      <text>
        <r>
          <rPr>
            <b/>
            <sz val="9"/>
            <color indexed="81"/>
            <rFont val="Tahoma"/>
            <family val="2"/>
          </rPr>
          <t>Richard Lambert:</t>
        </r>
        <r>
          <rPr>
            <sz val="9"/>
            <color indexed="81"/>
            <rFont val="Tahoma"/>
            <family val="2"/>
          </rPr>
          <t xml:space="preserve">
almost certainly played on 17/09/21 - just awaiting confirmation</t>
        </r>
      </text>
    </comment>
    <comment ref="AY37" authorId="0">
      <text>
        <r>
          <rPr>
            <b/>
            <sz val="9"/>
            <color indexed="81"/>
            <rFont val="Tahoma"/>
            <family val="2"/>
          </rPr>
          <t>Richard Lambert:</t>
        </r>
        <r>
          <rPr>
            <sz val="9"/>
            <color indexed="81"/>
            <rFont val="Tahoma"/>
            <family val="2"/>
          </rPr>
          <t xml:space="preserve">
p-p on 05/11/21 - both matches played at Wycombe Wanderers FC - Gate £18</t>
        </r>
      </text>
    </comment>
    <comment ref="R38" authorId="0">
      <text>
        <r>
          <rPr>
            <b/>
            <sz val="9"/>
            <color indexed="81"/>
            <rFont val="Tahoma"/>
            <family val="2"/>
          </rPr>
          <t>Richard Lambert:</t>
        </r>
        <r>
          <rPr>
            <sz val="9"/>
            <color indexed="81"/>
            <rFont val="Tahoma"/>
            <family val="2"/>
          </rPr>
          <t xml:space="preserve">
calculated score</t>
        </r>
      </text>
    </comment>
    <comment ref="S38" authorId="0">
      <text>
        <r>
          <rPr>
            <b/>
            <sz val="9"/>
            <color indexed="81"/>
            <rFont val="Tahoma"/>
            <family val="2"/>
          </rPr>
          <t>Richard Lambert:</t>
        </r>
        <r>
          <rPr>
            <sz val="9"/>
            <color indexed="81"/>
            <rFont val="Tahoma"/>
            <family val="2"/>
          </rPr>
          <t xml:space="preserve">
calculated score</t>
        </r>
      </text>
    </comment>
    <comment ref="U38" authorId="0">
      <text>
        <r>
          <rPr>
            <b/>
            <sz val="9"/>
            <color indexed="81"/>
            <rFont val="Tahoma"/>
            <family val="2"/>
          </rPr>
          <t>Richard Lambert:</t>
        </r>
        <r>
          <rPr>
            <sz val="9"/>
            <color indexed="81"/>
            <rFont val="Tahoma"/>
            <family val="2"/>
          </rPr>
          <t xml:space="preserve">
calculated score</t>
        </r>
      </text>
    </comment>
    <comment ref="V38" authorId="0">
      <text>
        <r>
          <rPr>
            <b/>
            <sz val="9"/>
            <color indexed="81"/>
            <rFont val="Tahoma"/>
            <family val="2"/>
          </rPr>
          <t>Richard Lambert:</t>
        </r>
        <r>
          <rPr>
            <sz val="9"/>
            <color indexed="81"/>
            <rFont val="Tahoma"/>
            <family val="2"/>
          </rPr>
          <t xml:space="preserve">
calculated score</t>
        </r>
      </text>
    </comment>
    <comment ref="W38" authorId="0">
      <text>
        <r>
          <rPr>
            <b/>
            <sz val="9"/>
            <color indexed="81"/>
            <rFont val="Tahoma"/>
            <family val="2"/>
          </rPr>
          <t>Richard Lambert:</t>
        </r>
        <r>
          <rPr>
            <sz val="9"/>
            <color indexed="81"/>
            <rFont val="Tahoma"/>
            <family val="2"/>
          </rPr>
          <t xml:space="preserve">
E.G. Rowe scored five goals. Wimbledon had four other goals disallowed!</t>
        </r>
      </text>
    </comment>
    <comment ref="AP38" authorId="0">
      <text>
        <r>
          <rPr>
            <b/>
            <sz val="9"/>
            <color indexed="81"/>
            <rFont val="Tahoma"/>
            <family val="2"/>
          </rPr>
          <t>Richard Lambert:</t>
        </r>
        <r>
          <rPr>
            <sz val="9"/>
            <color indexed="81"/>
            <rFont val="Tahoma"/>
            <family val="2"/>
          </rPr>
          <t xml:space="preserve">
"a good muster" - Ilford Recorder</t>
        </r>
      </text>
    </comment>
    <comment ref="AQ38" authorId="0">
      <text>
        <r>
          <rPr>
            <b/>
            <sz val="9"/>
            <color indexed="81"/>
            <rFont val="Tahoma"/>
            <family val="2"/>
          </rPr>
          <t>Richard Lambert:</t>
        </r>
        <r>
          <rPr>
            <sz val="9"/>
            <color indexed="81"/>
            <rFont val="Tahoma"/>
            <family val="2"/>
          </rPr>
          <t xml:space="preserve">
p-p on 29/10/21</t>
        </r>
      </text>
    </comment>
    <comment ref="AR38" authorId="0">
      <text>
        <r>
          <rPr>
            <b/>
            <sz val="9"/>
            <color indexed="81"/>
            <rFont val="Tahoma"/>
            <family val="2"/>
          </rPr>
          <t>Richard Lambert:</t>
        </r>
        <r>
          <rPr>
            <sz val="9"/>
            <color indexed="81"/>
            <rFont val="Tahoma"/>
            <family val="2"/>
          </rPr>
          <t xml:space="preserve">
almost certainly played on 22/10/21 - just awaiting confirmatio</t>
        </r>
      </text>
    </comment>
    <comment ref="AS38" authorId="0">
      <text>
        <r>
          <rPr>
            <b/>
            <sz val="9"/>
            <color indexed="81"/>
            <rFont val="Tahoma"/>
            <family val="2"/>
          </rPr>
          <t>Richard Lambert:</t>
        </r>
        <r>
          <rPr>
            <sz val="9"/>
            <color indexed="81"/>
            <rFont val="Tahoma"/>
            <family val="2"/>
          </rPr>
          <t xml:space="preserve">
almost certainly played on 04/03/22 - just awaiting confirmation</t>
        </r>
      </text>
    </comment>
    <comment ref="AU38" authorId="0">
      <text>
        <r>
          <rPr>
            <b/>
            <sz val="9"/>
            <color indexed="81"/>
            <rFont val="Tahoma"/>
            <family val="2"/>
          </rPr>
          <t>Richard Lambert:</t>
        </r>
        <r>
          <rPr>
            <sz val="9"/>
            <color indexed="81"/>
            <rFont val="Tahoma"/>
            <family val="2"/>
          </rPr>
          <t xml:space="preserve">
almost certainly played on 18/02/22 - just awaiting confirmation</t>
        </r>
      </text>
    </comment>
    <comment ref="AV38" authorId="0">
      <text>
        <r>
          <rPr>
            <b/>
            <sz val="9"/>
            <color indexed="81"/>
            <rFont val="Tahoma"/>
            <family val="2"/>
          </rPr>
          <t>Richard Lambert:</t>
        </r>
        <r>
          <rPr>
            <sz val="9"/>
            <color indexed="81"/>
            <rFont val="Tahoma"/>
            <family val="2"/>
          </rPr>
          <t xml:space="preserve">
match played before 01/10/21</t>
        </r>
      </text>
    </comment>
    <comment ref="M39" authorId="0">
      <text>
        <r>
          <rPr>
            <b/>
            <sz val="9"/>
            <color indexed="81"/>
            <rFont val="Tahoma"/>
            <family val="2"/>
          </rPr>
          <t>Richard Lambert:</t>
        </r>
        <r>
          <rPr>
            <sz val="9"/>
            <color indexed="81"/>
            <rFont val="Tahoma"/>
            <family val="2"/>
          </rPr>
          <t xml:space="preserve">
both matches played at Dulwich</t>
        </r>
      </text>
    </comment>
    <comment ref="N39" authorId="0">
      <text>
        <r>
          <rPr>
            <b/>
            <sz val="9"/>
            <color indexed="81"/>
            <rFont val="Tahoma"/>
            <family val="2"/>
          </rPr>
          <t>Richard Lambert:</t>
        </r>
        <r>
          <rPr>
            <sz val="9"/>
            <color indexed="81"/>
            <rFont val="Tahoma"/>
            <family val="2"/>
          </rPr>
          <t xml:space="preserve">
I have 3-0 and 8-0 tan cells here - table tracking says 8-0</t>
        </r>
      </text>
    </comment>
    <comment ref="R39" authorId="0">
      <text>
        <r>
          <rPr>
            <b/>
            <sz val="9"/>
            <color indexed="81"/>
            <rFont val="Tahoma"/>
            <family val="2"/>
          </rPr>
          <t>Richard Lambert:</t>
        </r>
        <r>
          <rPr>
            <sz val="9"/>
            <color indexed="81"/>
            <rFont val="Tahoma"/>
            <family val="2"/>
          </rPr>
          <t xml:space="preserve">
calculated score</t>
        </r>
      </text>
    </comment>
    <comment ref="U39" authorId="0">
      <text>
        <r>
          <rPr>
            <b/>
            <sz val="9"/>
            <color indexed="81"/>
            <rFont val="Tahoma"/>
            <family val="2"/>
          </rPr>
          <t>Richard Lambert:</t>
        </r>
        <r>
          <rPr>
            <sz val="9"/>
            <color indexed="81"/>
            <rFont val="Tahoma"/>
            <family val="2"/>
          </rPr>
          <t xml:space="preserve">
not clear in Observer - ?-0</t>
        </r>
      </text>
    </comment>
    <comment ref="X39" authorId="0">
      <text>
        <r>
          <rPr>
            <b/>
            <sz val="9"/>
            <color indexed="81"/>
            <rFont val="Tahoma"/>
            <family val="2"/>
          </rPr>
          <t>Richard Lambert:</t>
        </r>
        <r>
          <rPr>
            <sz val="9"/>
            <color indexed="81"/>
            <rFont val="Tahoma"/>
            <family val="2"/>
          </rPr>
          <t xml:space="preserve">
match abandoned at half time for fog  on 26/11/21 with the score 2-3 to Woking - Dulwich started with 9 yet went 2-0 up!</t>
        </r>
      </text>
    </comment>
    <comment ref="AR39" authorId="0">
      <text>
        <r>
          <rPr>
            <b/>
            <sz val="9"/>
            <color indexed="81"/>
            <rFont val="Tahoma"/>
            <family val="2"/>
          </rPr>
          <t>Richard Lambert:</t>
        </r>
        <r>
          <rPr>
            <sz val="9"/>
            <color indexed="81"/>
            <rFont val="Tahoma"/>
            <family val="2"/>
          </rPr>
          <t xml:space="preserve">
match played before 01/10/21 - probably 27/08/21 or 10/09/21</t>
        </r>
      </text>
    </comment>
    <comment ref="AV39" authorId="0">
      <text>
        <r>
          <rPr>
            <b/>
            <sz val="9"/>
            <color indexed="81"/>
            <rFont val="Tahoma"/>
            <family val="2"/>
          </rPr>
          <t>Richard Lambert:</t>
        </r>
        <r>
          <rPr>
            <sz val="9"/>
            <color indexed="81"/>
            <rFont val="Tahoma"/>
            <family val="2"/>
          </rPr>
          <t xml:space="preserve">
p-p on 12/11/21</t>
        </r>
      </text>
    </comment>
    <comment ref="AX39" authorId="0">
      <text>
        <r>
          <rPr>
            <b/>
            <sz val="9"/>
            <color indexed="81"/>
            <rFont val="Tahoma"/>
            <family val="2"/>
          </rPr>
          <t>Richard Lambert:</t>
        </r>
        <r>
          <rPr>
            <sz val="9"/>
            <color indexed="81"/>
            <rFont val="Tahoma"/>
            <family val="2"/>
          </rPr>
          <t xml:space="preserve">
match abandoned at half time for fog  on 26/11/21 with the score 2-3 to Woking</t>
        </r>
      </text>
    </comment>
    <comment ref="O40" authorId="0">
      <text>
        <r>
          <rPr>
            <b/>
            <sz val="9"/>
            <color indexed="81"/>
            <rFont val="Tahoma"/>
            <family val="2"/>
          </rPr>
          <t>Richard Lambert:</t>
        </r>
        <r>
          <rPr>
            <sz val="9"/>
            <color indexed="81"/>
            <rFont val="Tahoma"/>
            <family val="2"/>
          </rPr>
          <t xml:space="preserve">
calculated score</t>
        </r>
      </text>
    </comment>
    <comment ref="U40" authorId="0">
      <text>
        <r>
          <rPr>
            <b/>
            <sz val="9"/>
            <color indexed="81"/>
            <rFont val="Tahoma"/>
            <family val="2"/>
          </rPr>
          <t>Richard Lambert:</t>
        </r>
        <r>
          <rPr>
            <sz val="9"/>
            <color indexed="81"/>
            <rFont val="Tahoma"/>
            <family val="2"/>
          </rPr>
          <t xml:space="preserve">
calculated score</t>
        </r>
      </text>
    </comment>
    <comment ref="V40" authorId="0">
      <text>
        <r>
          <rPr>
            <b/>
            <sz val="9"/>
            <color indexed="81"/>
            <rFont val="Tahoma"/>
            <family val="2"/>
          </rPr>
          <t>Richard Lambert:</t>
        </r>
        <r>
          <rPr>
            <sz val="9"/>
            <color indexed="81"/>
            <rFont val="Tahoma"/>
            <family val="2"/>
          </rPr>
          <t xml:space="preserve">
calculated score</t>
        </r>
      </text>
    </comment>
    <comment ref="AM40" authorId="0">
      <text>
        <r>
          <rPr>
            <b/>
            <sz val="9"/>
            <color indexed="81"/>
            <rFont val="Tahoma"/>
            <family val="2"/>
          </rPr>
          <t>Richard Lambert:</t>
        </r>
        <r>
          <rPr>
            <sz val="9"/>
            <color indexed="81"/>
            <rFont val="Tahoma"/>
            <family val="2"/>
          </rPr>
          <t xml:space="preserve">
p-p on 29/10/21 for an Ilford London Intermediate Cup tie</t>
        </r>
      </text>
    </comment>
    <comment ref="AN40" authorId="0">
      <text>
        <r>
          <rPr>
            <b/>
            <sz val="9"/>
            <color indexed="81"/>
            <rFont val="Tahoma"/>
            <family val="2"/>
          </rPr>
          <t>Richard Lambert:</t>
        </r>
        <r>
          <rPr>
            <sz val="9"/>
            <color indexed="81"/>
            <rFont val="Tahoma"/>
            <family val="2"/>
          </rPr>
          <t xml:space="preserve">
"a poor muster" - Ilford Recorder</t>
        </r>
      </text>
    </comment>
    <comment ref="AO40" authorId="0">
      <text>
        <r>
          <rPr>
            <b/>
            <sz val="9"/>
            <color indexed="81"/>
            <rFont val="Tahoma"/>
            <family val="2"/>
          </rPr>
          <t>Richard Lambert:</t>
        </r>
        <r>
          <rPr>
            <sz val="9"/>
            <color indexed="81"/>
            <rFont val="Tahoma"/>
            <family val="2"/>
          </rPr>
          <t xml:space="preserve">
match was due to follow the first team game on 08/04/22 and almost certainly played this day - just awaiting confirmation</t>
        </r>
      </text>
    </comment>
    <comment ref="AU40" authorId="0">
      <text>
        <r>
          <rPr>
            <b/>
            <sz val="9"/>
            <color indexed="81"/>
            <rFont val="Tahoma"/>
            <family val="2"/>
          </rPr>
          <t>Richard Lambert:</t>
        </r>
        <r>
          <rPr>
            <sz val="9"/>
            <color indexed="81"/>
            <rFont val="Tahoma"/>
            <family val="2"/>
          </rPr>
          <t xml:space="preserve">
played on or after 29/04/22 and before or on 04/05/22</t>
        </r>
      </text>
    </comment>
    <comment ref="AY40" authorId="0">
      <text>
        <r>
          <rPr>
            <b/>
            <sz val="9"/>
            <color indexed="81"/>
            <rFont val="Tahoma"/>
            <family val="2"/>
          </rPr>
          <t>Richard Lambert:</t>
        </r>
        <r>
          <rPr>
            <sz val="9"/>
            <color indexed="81"/>
            <rFont val="Tahoma"/>
            <family val="2"/>
          </rPr>
          <t xml:space="preserve">
scheduled for Good Friday</t>
        </r>
      </text>
    </comment>
    <comment ref="N41" authorId="0">
      <text>
        <r>
          <rPr>
            <b/>
            <sz val="9"/>
            <color indexed="81"/>
            <rFont val="Tahoma"/>
            <family val="2"/>
          </rPr>
          <t>Richard Lambert:</t>
        </r>
        <r>
          <rPr>
            <sz val="9"/>
            <color indexed="81"/>
            <rFont val="Tahoma"/>
            <family val="2"/>
          </rPr>
          <t xml:space="preserve">
match abandoned for fog on 26/11/21 with the score 0-2 to Clapton - no time of abandonment yet found</t>
        </r>
      </text>
    </comment>
    <comment ref="AN41" authorId="0">
      <text>
        <r>
          <rPr>
            <b/>
            <sz val="9"/>
            <color indexed="81"/>
            <rFont val="Tahoma"/>
            <family val="2"/>
          </rPr>
          <t>Richard Lambert:</t>
        </r>
        <r>
          <rPr>
            <sz val="9"/>
            <color indexed="81"/>
            <rFont val="Tahoma"/>
            <family val="2"/>
          </rPr>
          <t xml:space="preserve">
scheduled for 12/11/21 but moved back - then match abandoned for fog on 26/11/21 with the score 0-2 to Clapton - no time of abandonment yet found</t>
        </r>
      </text>
    </comment>
    <comment ref="AO41" authorId="1">
      <text>
        <r>
          <rPr>
            <b/>
            <sz val="9"/>
            <color indexed="81"/>
            <rFont val="Tahoma"/>
            <family val="2"/>
          </rPr>
          <t>rxl:</t>
        </r>
        <r>
          <rPr>
            <sz val="9"/>
            <color indexed="81"/>
            <rFont val="Tahoma"/>
            <family val="2"/>
          </rPr>
          <t xml:space="preserve">
"a record attendance for a reserve match at High Road" - Leytonstone Express</t>
        </r>
      </text>
    </comment>
    <comment ref="AR41" authorId="0">
      <text>
        <r>
          <rPr>
            <b/>
            <sz val="9"/>
            <color indexed="81"/>
            <rFont val="Tahoma"/>
            <family val="2"/>
          </rPr>
          <t>Richard Lambert:</t>
        </r>
        <r>
          <rPr>
            <sz val="9"/>
            <color indexed="81"/>
            <rFont val="Tahoma"/>
            <family val="2"/>
          </rPr>
          <t xml:space="preserve">
p-p on 05/11/21</t>
        </r>
      </text>
    </comment>
    <comment ref="AW41" authorId="0">
      <text>
        <r>
          <rPr>
            <b/>
            <sz val="9"/>
            <color indexed="81"/>
            <rFont val="Tahoma"/>
            <family val="2"/>
          </rPr>
          <t>Richard Lambert:</t>
        </r>
        <r>
          <rPr>
            <sz val="9"/>
            <color indexed="81"/>
            <rFont val="Tahoma"/>
            <family val="2"/>
          </rPr>
          <t xml:space="preserve">
Leytonstone's first defeat says Chelmsford Chronicle</t>
        </r>
      </text>
    </comment>
    <comment ref="M42" authorId="0">
      <text>
        <r>
          <rPr>
            <b/>
            <sz val="9"/>
            <color indexed="81"/>
            <rFont val="Tahoma"/>
            <family val="2"/>
          </rPr>
          <t>Richard Lambert:</t>
        </r>
        <r>
          <rPr>
            <sz val="9"/>
            <color indexed="81"/>
            <rFont val="Tahoma"/>
            <family val="2"/>
          </rPr>
          <t xml:space="preserve">
calculated score</t>
        </r>
      </text>
    </comment>
    <comment ref="N42" authorId="0">
      <text>
        <r>
          <rPr>
            <b/>
            <sz val="9"/>
            <color indexed="81"/>
            <rFont val="Tahoma"/>
            <family val="2"/>
          </rPr>
          <t>Richard Lambert:</t>
        </r>
        <r>
          <rPr>
            <sz val="9"/>
            <color indexed="81"/>
            <rFont val="Tahoma"/>
            <family val="2"/>
          </rPr>
          <t xml:space="preserve">
match abandoned on 26/11/21 for fog with the score 0-2 to Clapton -calculated score</t>
        </r>
      </text>
    </comment>
    <comment ref="V42" authorId="0">
      <text>
        <r>
          <rPr>
            <b/>
            <sz val="9"/>
            <color indexed="81"/>
            <rFont val="Tahoma"/>
            <family val="2"/>
          </rPr>
          <t>Richard Lambert:</t>
        </r>
        <r>
          <rPr>
            <sz val="9"/>
            <color indexed="81"/>
            <rFont val="Tahoma"/>
            <family val="2"/>
          </rPr>
          <t xml:space="preserve">
calculated score</t>
        </r>
      </text>
    </comment>
    <comment ref="W42" authorId="0">
      <text>
        <r>
          <rPr>
            <b/>
            <sz val="9"/>
            <color indexed="81"/>
            <rFont val="Tahoma"/>
            <family val="2"/>
          </rPr>
          <t>Richard Lambert:</t>
        </r>
        <r>
          <rPr>
            <sz val="9"/>
            <color indexed="81"/>
            <rFont val="Tahoma"/>
            <family val="2"/>
          </rPr>
          <t xml:space="preserve">
match played at Wimbledon FC as London Caledonians conceded home advantage</t>
        </r>
      </text>
    </comment>
    <comment ref="AM42" authorId="0">
      <text>
        <r>
          <rPr>
            <b/>
            <sz val="9"/>
            <color indexed="81"/>
            <rFont val="Tahoma"/>
            <family val="2"/>
          </rPr>
          <t>Richard Lambert:</t>
        </r>
        <r>
          <rPr>
            <sz val="9"/>
            <color indexed="81"/>
            <rFont val="Tahoma"/>
            <family val="2"/>
          </rPr>
          <t xml:space="preserve">
almost certainly played on 12/11/21 - just awaiting confirmation</t>
        </r>
      </text>
    </comment>
    <comment ref="AN42" authorId="0">
      <text>
        <r>
          <rPr>
            <b/>
            <sz val="9"/>
            <color indexed="81"/>
            <rFont val="Tahoma"/>
            <family val="2"/>
          </rPr>
          <t>Richard Lambert:</t>
        </r>
        <r>
          <rPr>
            <sz val="9"/>
            <color indexed="81"/>
            <rFont val="Tahoma"/>
            <family val="2"/>
          </rPr>
          <t xml:space="preserve">
match abandoned on 26/11/21 for fog with the score 0-2 to Clapton
match played on 29/04/22 as hand written table showing this result appears in a Wimbledon programme this day</t>
        </r>
      </text>
    </comment>
    <comment ref="AU42" authorId="0">
      <text>
        <r>
          <rPr>
            <b/>
            <sz val="9"/>
            <color indexed="81"/>
            <rFont val="Tahoma"/>
            <family val="2"/>
          </rPr>
          <t>Richard Lambert:</t>
        </r>
        <r>
          <rPr>
            <sz val="9"/>
            <color indexed="81"/>
            <rFont val="Tahoma"/>
            <family val="2"/>
          </rPr>
          <t xml:space="preserve">
almost certainly played on 04/02/22 - just awaiting confirmation</t>
        </r>
      </text>
    </comment>
    <comment ref="AV42" authorId="0">
      <text>
        <r>
          <rPr>
            <b/>
            <sz val="9"/>
            <color indexed="81"/>
            <rFont val="Tahoma"/>
            <family val="2"/>
          </rPr>
          <t>Richard Lambert:</t>
        </r>
        <r>
          <rPr>
            <sz val="9"/>
            <color indexed="81"/>
            <rFont val="Tahoma"/>
            <family val="2"/>
          </rPr>
          <t xml:space="preserve">
almost certainly played on 11/03/22 - just awaiting confirmation</t>
        </r>
      </text>
    </comment>
    <comment ref="AW42" authorId="0">
      <text>
        <r>
          <rPr>
            <b/>
            <sz val="9"/>
            <color indexed="81"/>
            <rFont val="Tahoma"/>
            <family val="2"/>
          </rPr>
          <t>Richard Lambert:</t>
        </r>
        <r>
          <rPr>
            <sz val="9"/>
            <color indexed="81"/>
            <rFont val="Tahoma"/>
            <family val="2"/>
          </rPr>
          <t xml:space="preserve">
p-p on 17/12/21 and again on  08/04/22 - moved back to 27/04/22 but was then brought forward to 25/04/22 and played at Wimbledon as London Caledonians conceded home advantage</t>
        </r>
      </text>
    </comment>
    <comment ref="H43" authorId="0">
      <text>
        <r>
          <rPr>
            <b/>
            <sz val="9"/>
            <color indexed="81"/>
            <rFont val="Tahoma"/>
            <family val="2"/>
          </rPr>
          <t>Richard Lambert:</t>
        </r>
        <r>
          <rPr>
            <sz val="9"/>
            <color indexed="81"/>
            <rFont val="Tahoma"/>
            <family val="2"/>
          </rPr>
          <t xml:space="preserve">
official table says 36 but it should be 37 - see red line comment below</t>
        </r>
      </text>
    </comment>
    <comment ref="M43" authorId="0">
      <text>
        <r>
          <rPr>
            <b/>
            <sz val="9"/>
            <color indexed="81"/>
            <rFont val="Tahoma"/>
            <family val="2"/>
          </rPr>
          <t>Richard Lambert:</t>
        </r>
        <r>
          <rPr>
            <sz val="9"/>
            <color indexed="81"/>
            <rFont val="Tahoma"/>
            <family val="2"/>
          </rPr>
          <t xml:space="preserve">
calculated score</t>
        </r>
      </text>
    </comment>
    <comment ref="Q43" authorId="0">
      <text>
        <r>
          <rPr>
            <b/>
            <sz val="9"/>
            <color indexed="81"/>
            <rFont val="Tahoma"/>
            <family val="2"/>
          </rPr>
          <t>Richard Lambert:</t>
        </r>
        <r>
          <rPr>
            <sz val="9"/>
            <color indexed="81"/>
            <rFont val="Tahoma"/>
            <family val="2"/>
          </rPr>
          <t xml:space="preserve">
match played at Leytonstone after first team match</t>
        </r>
      </text>
    </comment>
    <comment ref="T43" authorId="0">
      <text>
        <r>
          <rPr>
            <b/>
            <sz val="9"/>
            <color indexed="81"/>
            <rFont val="Tahoma"/>
            <family val="2"/>
          </rPr>
          <t>Richard Lambert:</t>
        </r>
        <r>
          <rPr>
            <sz val="9"/>
            <color indexed="81"/>
            <rFont val="Tahoma"/>
            <family val="2"/>
          </rPr>
          <t xml:space="preserve">
I have 0-3 advised here but Oxford Illustrated Journal has full report showing 1-3 - table tracking indicated 0-3 too and I think this result was reported wrongly as 0-3 and never corrected. Chris Byrne Oxford Historian also confirms a brief report in the Oxford Chronicle confirming 3-1. Final table amended.</t>
        </r>
      </text>
    </comment>
    <comment ref="AM43" authorId="0">
      <text>
        <r>
          <rPr>
            <b/>
            <sz val="9"/>
            <color indexed="81"/>
            <rFont val="Tahoma"/>
            <family val="2"/>
          </rPr>
          <t>Richard Lambert:</t>
        </r>
        <r>
          <rPr>
            <sz val="9"/>
            <color indexed="81"/>
            <rFont val="Tahoma"/>
            <family val="2"/>
          </rPr>
          <t xml:space="preserve">
played after 15/04/22 and before or on 29/04/22 - probably midweek around 25/04/22</t>
        </r>
      </text>
    </comment>
    <comment ref="AQ43" authorId="0">
      <text>
        <r>
          <rPr>
            <b/>
            <sz val="9"/>
            <color indexed="81"/>
            <rFont val="Tahoma"/>
            <family val="2"/>
          </rPr>
          <t>Richard Lambert:</t>
        </r>
        <r>
          <rPr>
            <sz val="9"/>
            <color indexed="81"/>
            <rFont val="Tahoma"/>
            <family val="2"/>
          </rPr>
          <t xml:space="preserve">
match played at Leytonstone after first team match</t>
        </r>
      </text>
    </comment>
    <comment ref="AV43" authorId="0">
      <text>
        <r>
          <rPr>
            <b/>
            <sz val="9"/>
            <color indexed="81"/>
            <rFont val="Tahoma"/>
            <family val="2"/>
          </rPr>
          <t>Richard Lambert:</t>
        </r>
        <r>
          <rPr>
            <sz val="9"/>
            <color indexed="81"/>
            <rFont val="Tahoma"/>
            <family val="2"/>
          </rPr>
          <t xml:space="preserve">
scheduled for 17/12/21 but moved back for a Nunhead SSC tie</t>
        </r>
      </text>
    </comment>
    <comment ref="M44" authorId="0">
      <text>
        <r>
          <rPr>
            <b/>
            <sz val="9"/>
            <color indexed="81"/>
            <rFont val="Tahoma"/>
            <family val="2"/>
          </rPr>
          <t>Richard Lambert:</t>
        </r>
        <r>
          <rPr>
            <sz val="9"/>
            <color indexed="81"/>
            <rFont val="Tahoma"/>
            <family val="2"/>
          </rPr>
          <t xml:space="preserve">
Civil Service arrived with 8 men and required three local subs to make up the eleven - as per Chris Byrne Oxford City Historian</t>
        </r>
      </text>
    </comment>
    <comment ref="N44" authorId="0">
      <text>
        <r>
          <rPr>
            <b/>
            <sz val="9"/>
            <color indexed="81"/>
            <rFont val="Tahoma"/>
            <family val="2"/>
          </rPr>
          <t>Richard Lambert:</t>
        </r>
        <r>
          <rPr>
            <sz val="9"/>
            <color indexed="81"/>
            <rFont val="Tahoma"/>
            <family val="2"/>
          </rPr>
          <t xml:space="preserve">
may have been reported wrongly as 3-0 at first before being corrected to 2-0 - was definitely 2-0</t>
        </r>
      </text>
    </comment>
    <comment ref="S44" authorId="0">
      <text>
        <r>
          <rPr>
            <b/>
            <sz val="9"/>
            <color indexed="81"/>
            <rFont val="Tahoma"/>
            <family val="2"/>
          </rPr>
          <t>Richard Lambert:</t>
        </r>
        <r>
          <rPr>
            <sz val="9"/>
            <color indexed="81"/>
            <rFont val="Tahoma"/>
            <family val="2"/>
          </rPr>
          <t xml:space="preserve">
Nunhead deliberately missed a penalty at 1-1 as they felt it had been wrongly awarded!</t>
        </r>
      </text>
    </comment>
    <comment ref="AM44" authorId="0">
      <text>
        <r>
          <rPr>
            <b/>
            <sz val="9"/>
            <color indexed="81"/>
            <rFont val="Tahoma"/>
            <family val="2"/>
          </rPr>
          <t>Richard Lambert:</t>
        </r>
        <r>
          <rPr>
            <sz val="9"/>
            <color indexed="81"/>
            <rFont val="Tahoma"/>
            <family val="2"/>
          </rPr>
          <t xml:space="preserve">
scheduled for 22/10/21 but moved back and Civil Service played at Wycombe Wanderers</t>
        </r>
      </text>
    </comment>
    <comment ref="AO44" authorId="0">
      <text>
        <r>
          <rPr>
            <b/>
            <sz val="9"/>
            <color indexed="81"/>
            <rFont val="Tahoma"/>
            <family val="2"/>
          </rPr>
          <t>Richard Lambert:</t>
        </r>
        <r>
          <rPr>
            <sz val="9"/>
            <color indexed="81"/>
            <rFont val="Tahoma"/>
            <family val="2"/>
          </rPr>
          <t xml:space="preserve">
scheduled for 19/11/21 but moved back and Oxford City hosted Wycombe Wandereres instead - attendance 500 on 25/02/22</t>
        </r>
      </text>
    </comment>
    <comment ref="AP44" authorId="0">
      <text>
        <r>
          <rPr>
            <b/>
            <sz val="9"/>
            <color indexed="81"/>
            <rFont val="Tahoma"/>
            <family val="2"/>
          </rPr>
          <t>Richard Lambert:</t>
        </r>
        <r>
          <rPr>
            <sz val="9"/>
            <color indexed="81"/>
            <rFont val="Tahoma"/>
            <family val="2"/>
          </rPr>
          <t xml:space="preserve">
2000 attended the first team friendly match and "a large number remained" - Oxford Illustrated Journal</t>
        </r>
      </text>
    </comment>
    <comment ref="AS44" authorId="0">
      <text>
        <r>
          <rPr>
            <b/>
            <sz val="9"/>
            <color indexed="81"/>
            <rFont val="Tahoma"/>
            <family val="2"/>
          </rPr>
          <t>Richard Lambert:</t>
        </r>
        <r>
          <rPr>
            <sz val="9"/>
            <color indexed="81"/>
            <rFont val="Tahoma"/>
            <family val="2"/>
          </rPr>
          <t xml:space="preserve">
"a very fair crowd" - Oxford Illustrated Journal</t>
        </r>
      </text>
    </comment>
    <comment ref="AV44" authorId="0">
      <text>
        <r>
          <rPr>
            <b/>
            <sz val="9"/>
            <color indexed="81"/>
            <rFont val="Tahoma"/>
            <family val="2"/>
          </rPr>
          <t>Richard Lambert:</t>
        </r>
        <r>
          <rPr>
            <sz val="9"/>
            <color indexed="81"/>
            <rFont val="Tahoma"/>
            <family val="2"/>
          </rPr>
          <t xml:space="preserve">
match followed first team match</t>
        </r>
      </text>
    </comment>
    <comment ref="AW44" authorId="0">
      <text>
        <r>
          <rPr>
            <b/>
            <sz val="9"/>
            <color indexed="81"/>
            <rFont val="Tahoma"/>
            <family val="2"/>
          </rPr>
          <t>Richard Lambert:</t>
        </r>
        <r>
          <rPr>
            <sz val="9"/>
            <color indexed="81"/>
            <rFont val="Tahoma"/>
            <family val="2"/>
          </rPr>
          <t xml:space="preserve">
Att: "nearly 3,000 - surprisingly good" Epsom Herald - "a capital attendance" - Oxford Illustrated Journal</t>
        </r>
      </text>
    </comment>
    <comment ref="AY44" authorId="0">
      <text>
        <r>
          <rPr>
            <b/>
            <sz val="9"/>
            <color indexed="81"/>
            <rFont val="Tahoma"/>
            <family val="2"/>
          </rPr>
          <t>Richard Lambert:</t>
        </r>
        <r>
          <rPr>
            <sz val="9"/>
            <color indexed="81"/>
            <rFont val="Tahoma"/>
            <family val="2"/>
          </rPr>
          <t xml:space="preserve">
brought forward from 31/12/21 to 19/11/21</t>
        </r>
      </text>
    </comment>
    <comment ref="M45" authorId="0">
      <text>
        <r>
          <rPr>
            <b/>
            <sz val="9"/>
            <color indexed="81"/>
            <rFont val="Tahoma"/>
            <family val="2"/>
          </rPr>
          <t>Richard Lambert:</t>
        </r>
        <r>
          <rPr>
            <sz val="9"/>
            <color indexed="81"/>
            <rFont val="Tahoma"/>
            <family val="2"/>
          </rPr>
          <t xml:space="preserve">
this match was played at Tufnell Park and was for four points with the return match not being played</t>
        </r>
      </text>
    </comment>
    <comment ref="N45" authorId="0">
      <text>
        <r>
          <rPr>
            <b/>
            <sz val="9"/>
            <color indexed="81"/>
            <rFont val="Tahoma"/>
            <family val="2"/>
          </rPr>
          <t>Richard Lambert:</t>
        </r>
        <r>
          <rPr>
            <sz val="9"/>
            <color indexed="81"/>
            <rFont val="Tahoma"/>
            <family val="2"/>
          </rPr>
          <t xml:space="preserve">
calculated score</t>
        </r>
      </text>
    </comment>
    <comment ref="O45" authorId="0">
      <text>
        <r>
          <rPr>
            <b/>
            <sz val="9"/>
            <color indexed="81"/>
            <rFont val="Tahoma"/>
            <family val="2"/>
          </rPr>
          <t>Richard Lambert:</t>
        </r>
        <r>
          <rPr>
            <sz val="9"/>
            <color indexed="81"/>
            <rFont val="Tahoma"/>
            <family val="2"/>
          </rPr>
          <t xml:space="preserve">
not clear in Observer - ?-0 - maybe 1-0. The two teams only played two weeks previously also it appears at Dulwich</t>
        </r>
      </text>
    </comment>
    <comment ref="P45" authorId="0">
      <text>
        <r>
          <rPr>
            <b/>
            <sz val="9"/>
            <color indexed="81"/>
            <rFont val="Tahoma"/>
            <family val="2"/>
          </rPr>
          <t>Richard Lambert:</t>
        </r>
        <r>
          <rPr>
            <sz val="9"/>
            <color indexed="81"/>
            <rFont val="Tahoma"/>
            <family val="2"/>
          </rPr>
          <t xml:space="preserve">
calculated score</t>
        </r>
      </text>
    </comment>
    <comment ref="V45" authorId="0">
      <text>
        <r>
          <rPr>
            <b/>
            <sz val="9"/>
            <color indexed="81"/>
            <rFont val="Tahoma"/>
            <family val="2"/>
          </rPr>
          <t>Richard Lambert:</t>
        </r>
        <r>
          <rPr>
            <sz val="9"/>
            <color indexed="81"/>
            <rFont val="Tahoma"/>
            <family val="2"/>
          </rPr>
          <t xml:space="preserve">
calculated score</t>
        </r>
      </text>
    </comment>
    <comment ref="W45" authorId="0">
      <text>
        <r>
          <rPr>
            <b/>
            <sz val="9"/>
            <color indexed="81"/>
            <rFont val="Tahoma"/>
            <family val="2"/>
          </rPr>
          <t>Richard Lambert:</t>
        </r>
        <r>
          <rPr>
            <sz val="9"/>
            <color indexed="81"/>
            <rFont val="Tahoma"/>
            <family val="2"/>
          </rPr>
          <t xml:space="preserve">
all seven goals scored by the brothers Perry - A.Perry and AJR Perry</t>
        </r>
      </text>
    </comment>
    <comment ref="Y45" authorId="0">
      <text>
        <r>
          <rPr>
            <b/>
            <sz val="9"/>
            <color indexed="81"/>
            <rFont val="Tahoma"/>
            <family val="2"/>
          </rPr>
          <t>Richard Lambert:</t>
        </r>
        <r>
          <rPr>
            <sz val="9"/>
            <color indexed="81"/>
            <rFont val="Tahoma"/>
            <family val="2"/>
          </rPr>
          <t xml:space="preserve">
I had this down as 8-2 but in error as it was the match at West Norwood that was 8-2 one cell below. Got cells mixed up!</t>
        </r>
      </text>
    </comment>
    <comment ref="AM45" authorId="0">
      <text>
        <r>
          <rPr>
            <b/>
            <sz val="9"/>
            <color indexed="81"/>
            <rFont val="Tahoma"/>
            <family val="2"/>
          </rPr>
          <t>Richard Lambert:</t>
        </r>
        <r>
          <rPr>
            <sz val="9"/>
            <color indexed="81"/>
            <rFont val="Tahoma"/>
            <family val="2"/>
          </rPr>
          <t xml:space="preserve">
this match was played at Tufnell Park and was for four points with the return match not being played</t>
        </r>
      </text>
    </comment>
    <comment ref="AN45" authorId="0">
      <text>
        <r>
          <rPr>
            <b/>
            <sz val="9"/>
            <color indexed="81"/>
            <rFont val="Tahoma"/>
            <family val="2"/>
          </rPr>
          <t>Richard Lambert:</t>
        </r>
        <r>
          <rPr>
            <sz val="9"/>
            <color indexed="81"/>
            <rFont val="Tahoma"/>
            <family val="2"/>
          </rPr>
          <t xml:space="preserve">
almost certainly played on 25/03/22 - just awaiting confirmation</t>
        </r>
      </text>
    </comment>
    <comment ref="AP45" authorId="0">
      <text>
        <r>
          <rPr>
            <b/>
            <sz val="9"/>
            <color indexed="81"/>
            <rFont val="Tahoma"/>
            <family val="2"/>
          </rPr>
          <t>Richard Lambert:</t>
        </r>
        <r>
          <rPr>
            <sz val="9"/>
            <color indexed="81"/>
            <rFont val="Tahoma"/>
            <family val="2"/>
          </rPr>
          <t xml:space="preserve">
almost certainly played on 24/12/21 - just awaiting confirmation</t>
        </r>
      </text>
    </comment>
    <comment ref="AS45" authorId="0">
      <text>
        <r>
          <rPr>
            <b/>
            <sz val="9"/>
            <color indexed="81"/>
            <rFont val="Tahoma"/>
            <family val="2"/>
          </rPr>
          <t>Richard Lambert:</t>
        </r>
        <r>
          <rPr>
            <sz val="9"/>
            <color indexed="81"/>
            <rFont val="Tahoma"/>
            <family val="2"/>
          </rPr>
          <t xml:space="preserve">
appears p-p on 17/09/21</t>
        </r>
      </text>
    </comment>
    <comment ref="AV45" authorId="0">
      <text>
        <r>
          <rPr>
            <b/>
            <sz val="9"/>
            <color indexed="81"/>
            <rFont val="Tahoma"/>
            <family val="2"/>
          </rPr>
          <t>Richard Lambert:</t>
        </r>
        <r>
          <rPr>
            <sz val="9"/>
            <color indexed="81"/>
            <rFont val="Tahoma"/>
            <family val="2"/>
          </rPr>
          <t xml:space="preserve">
scheduled for 19/11/21 but moved back - rearranged for 04/03/22 but moved back again and Dulwich Hamlet hosted West Norwood instead - almost certainly played on 08/04/22 - just awaiting confirmation</t>
        </r>
      </text>
    </comment>
    <comment ref="G46" authorId="0">
      <text>
        <r>
          <rPr>
            <b/>
            <sz val="9"/>
            <color indexed="81"/>
            <rFont val="Tahoma"/>
            <family val="2"/>
          </rPr>
          <t>Richard Lambert:</t>
        </r>
        <r>
          <rPr>
            <sz val="9"/>
            <color indexed="81"/>
            <rFont val="Tahoma"/>
            <family val="2"/>
          </rPr>
          <t xml:space="preserve">
official table says 30 but it should be 31 - see red line comment below</t>
        </r>
      </text>
    </comment>
    <comment ref="M46" authorId="0">
      <text>
        <r>
          <rPr>
            <b/>
            <sz val="9"/>
            <color indexed="81"/>
            <rFont val="Tahoma"/>
            <family val="2"/>
          </rPr>
          <t>Richard Lambert:</t>
        </r>
        <r>
          <rPr>
            <sz val="9"/>
            <color indexed="81"/>
            <rFont val="Tahoma"/>
            <family val="2"/>
          </rPr>
          <t xml:space="preserve">
calculated score</t>
        </r>
      </text>
    </comment>
    <comment ref="N46" authorId="0">
      <text>
        <r>
          <rPr>
            <b/>
            <sz val="9"/>
            <color indexed="81"/>
            <rFont val="Tahoma"/>
            <family val="2"/>
          </rPr>
          <t>Richard Lambert:</t>
        </r>
        <r>
          <rPr>
            <sz val="9"/>
            <color indexed="81"/>
            <rFont val="Tahoma"/>
            <family val="2"/>
          </rPr>
          <t xml:space="preserve">
calculated score</t>
        </r>
      </text>
    </comment>
    <comment ref="Q46" authorId="0">
      <text>
        <r>
          <rPr>
            <b/>
            <sz val="9"/>
            <color indexed="81"/>
            <rFont val="Tahoma"/>
            <family val="2"/>
          </rPr>
          <t>Richard Lambert:</t>
        </r>
        <r>
          <rPr>
            <sz val="9"/>
            <color indexed="81"/>
            <rFont val="Tahoma"/>
            <family val="2"/>
          </rPr>
          <t xml:space="preserve">
match played at Leytonstone</t>
        </r>
      </text>
    </comment>
    <comment ref="R46" authorId="0">
      <text>
        <r>
          <rPr>
            <b/>
            <sz val="9"/>
            <color indexed="81"/>
            <rFont val="Tahoma"/>
            <family val="2"/>
          </rPr>
          <t>Richard Lambert:</t>
        </r>
        <r>
          <rPr>
            <sz val="9"/>
            <color indexed="81"/>
            <rFont val="Tahoma"/>
            <family val="2"/>
          </rPr>
          <t xml:space="preserve">
calculated score</t>
        </r>
      </text>
    </comment>
    <comment ref="S46" authorId="0">
      <text>
        <r>
          <rPr>
            <b/>
            <sz val="9"/>
            <color indexed="81"/>
            <rFont val="Tahoma"/>
            <family val="2"/>
          </rPr>
          <t>Richard Lambert:</t>
        </r>
        <r>
          <rPr>
            <sz val="9"/>
            <color indexed="81"/>
            <rFont val="Tahoma"/>
            <family val="2"/>
          </rPr>
          <t xml:space="preserve">
calculated score</t>
        </r>
      </text>
    </comment>
    <comment ref="T46" authorId="0">
      <text>
        <r>
          <rPr>
            <b/>
            <sz val="9"/>
            <color indexed="81"/>
            <rFont val="Tahoma"/>
            <family val="2"/>
          </rPr>
          <t>Richard Lambert:</t>
        </r>
        <r>
          <rPr>
            <sz val="9"/>
            <color indexed="81"/>
            <rFont val="Tahoma"/>
            <family val="2"/>
          </rPr>
          <t xml:space="preserve">
I had a paper record here advising 3-2 but Chris Byrne Oxford City Historian advises that the match was reported in the Oxford Chronicle and was 3-3. It was restriced to 35 minutes each way due to fog.</t>
        </r>
      </text>
    </comment>
    <comment ref="U46" authorId="0">
      <text>
        <r>
          <rPr>
            <b/>
            <sz val="9"/>
            <color indexed="81"/>
            <rFont val="Tahoma"/>
            <family val="2"/>
          </rPr>
          <t>Richard Lambert:</t>
        </r>
        <r>
          <rPr>
            <sz val="9"/>
            <color indexed="81"/>
            <rFont val="Tahoma"/>
            <family val="2"/>
          </rPr>
          <t xml:space="preserve">
calculated score</t>
        </r>
      </text>
    </comment>
    <comment ref="W46" authorId="1">
      <text>
        <r>
          <rPr>
            <b/>
            <sz val="9"/>
            <color indexed="81"/>
            <rFont val="Tahoma"/>
            <family val="2"/>
          </rPr>
          <t>rxl:</t>
        </r>
        <r>
          <rPr>
            <sz val="9"/>
            <color indexed="81"/>
            <rFont val="Tahoma"/>
            <family val="2"/>
          </rPr>
          <t xml:space="preserve">
played at Wimbledon as Norwood News says that the visitors were a man short and were loaned a Wimbledon player - Rickard - who actually then scored for West Norwwod! - this was the official West Norwood home match</t>
        </r>
      </text>
    </comment>
    <comment ref="Y46" authorId="0">
      <text>
        <r>
          <rPr>
            <b/>
            <sz val="9"/>
            <color indexed="81"/>
            <rFont val="Tahoma"/>
            <family val="2"/>
          </rPr>
          <t>Richard Lambert:</t>
        </r>
        <r>
          <rPr>
            <sz val="9"/>
            <color indexed="81"/>
            <rFont val="Tahoma"/>
            <family val="2"/>
          </rPr>
          <t xml:space="preserve">
Wycombe Wanderers played with ten men throughout</t>
        </r>
      </text>
    </comment>
    <comment ref="AQ46" authorId="0">
      <text>
        <r>
          <rPr>
            <b/>
            <sz val="9"/>
            <color indexed="81"/>
            <rFont val="Tahoma"/>
            <family val="2"/>
          </rPr>
          <t>Richard Lambert:</t>
        </r>
        <r>
          <rPr>
            <sz val="9"/>
            <color indexed="81"/>
            <rFont val="Tahoma"/>
            <family val="2"/>
          </rPr>
          <t xml:space="preserve">
match played at Leytonstone - "a large number" attended - Leytonstone Express</t>
        </r>
      </text>
    </comment>
    <comment ref="AR46" authorId="0">
      <text>
        <r>
          <rPr>
            <b/>
            <sz val="9"/>
            <color indexed="81"/>
            <rFont val="Tahoma"/>
            <family val="2"/>
          </rPr>
          <t>Richard Lambert:</t>
        </r>
        <r>
          <rPr>
            <sz val="9"/>
            <color indexed="81"/>
            <rFont val="Tahoma"/>
            <family val="2"/>
          </rPr>
          <t xml:space="preserve">
scheduled for 07/01/22 then moved back and Nunhead hosted West Norwood instead - match played after 15/04/22 and before or on 29/04/22 - probably midweek around 25/04/22</t>
        </r>
      </text>
    </comment>
    <comment ref="AS46" authorId="0">
      <text>
        <r>
          <rPr>
            <b/>
            <sz val="9"/>
            <color indexed="81"/>
            <rFont val="Tahoma"/>
            <family val="2"/>
          </rPr>
          <t>Richard Lambert:</t>
        </r>
        <r>
          <rPr>
            <sz val="9"/>
            <color indexed="81"/>
            <rFont val="Tahoma"/>
            <family val="2"/>
          </rPr>
          <t xml:space="preserve">
almost certainly played on 22/10/21 - just awaiting confirmation</t>
        </r>
      </text>
    </comment>
    <comment ref="AU46" authorId="0">
      <text>
        <r>
          <rPr>
            <b/>
            <sz val="9"/>
            <color indexed="81"/>
            <rFont val="Tahoma"/>
            <family val="2"/>
          </rPr>
          <t>Richard Lambert:</t>
        </r>
        <r>
          <rPr>
            <sz val="9"/>
            <color indexed="81"/>
            <rFont val="Tahoma"/>
            <family val="2"/>
          </rPr>
          <t xml:space="preserve">
scheduled for 11/03/22 but moved back and London Caledonians hosted West Norwood instead - match almost certainly played between 15/04/22 and 22/04/22 inc</t>
        </r>
      </text>
    </comment>
    <comment ref="AW46" authorId="1">
      <text>
        <r>
          <rPr>
            <b/>
            <sz val="9"/>
            <color indexed="81"/>
            <rFont val="Tahoma"/>
            <family val="2"/>
          </rPr>
          <t>rxl:</t>
        </r>
        <r>
          <rPr>
            <sz val="9"/>
            <color indexed="81"/>
            <rFont val="Tahoma"/>
            <family val="2"/>
          </rPr>
          <t xml:space="preserve">
played at Wimbledon as Norwood News says that the visitors were a man short and were loaned a Wimbledon player - Rickard - who actually then scored for West Norwwod! - this was the official West Norwood home match</t>
        </r>
      </text>
    </comment>
    <comment ref="AX46" authorId="0">
      <text>
        <r>
          <rPr>
            <b/>
            <sz val="9"/>
            <color indexed="81"/>
            <rFont val="Tahoma"/>
            <family val="2"/>
          </rPr>
          <t>Richard Lambert:</t>
        </r>
        <r>
          <rPr>
            <sz val="9"/>
            <color indexed="81"/>
            <rFont val="Tahoma"/>
            <family val="2"/>
          </rPr>
          <t xml:space="preserve">
originally scheduled for 03/09/21 but not played that day</t>
        </r>
      </text>
    </comment>
    <comment ref="X47" authorId="0">
      <text>
        <r>
          <rPr>
            <b/>
            <sz val="9"/>
            <color indexed="81"/>
            <rFont val="Tahoma"/>
            <family val="2"/>
          </rPr>
          <t>Richard Lambert:</t>
        </r>
        <r>
          <rPr>
            <sz val="9"/>
            <color indexed="81"/>
            <rFont val="Tahoma"/>
            <family val="2"/>
          </rPr>
          <t xml:space="preserve">
this match was played at Wimbledon and was for four points with the return match not being played</t>
        </r>
      </text>
    </comment>
    <comment ref="AM47" authorId="0">
      <text>
        <r>
          <rPr>
            <b/>
            <sz val="9"/>
            <color indexed="81"/>
            <rFont val="Tahoma"/>
            <family val="2"/>
          </rPr>
          <t>Richard Lambert:</t>
        </r>
        <r>
          <rPr>
            <sz val="9"/>
            <color indexed="81"/>
            <rFont val="Tahoma"/>
            <family val="2"/>
          </rPr>
          <t xml:space="preserve">
originally scheduled for 08/10/21 but fixture switched</t>
        </r>
      </text>
    </comment>
    <comment ref="AO47" authorId="0">
      <text>
        <r>
          <rPr>
            <b/>
            <sz val="9"/>
            <color indexed="81"/>
            <rFont val="Tahoma"/>
            <family val="2"/>
          </rPr>
          <t>Richard Lambert:</t>
        </r>
        <r>
          <rPr>
            <sz val="9"/>
            <color indexed="81"/>
            <rFont val="Tahoma"/>
            <family val="2"/>
          </rPr>
          <t xml:space="preserve">
attendance 1600</t>
        </r>
      </text>
    </comment>
    <comment ref="AT47" authorId="0">
      <text>
        <r>
          <rPr>
            <b/>
            <sz val="9"/>
            <color indexed="81"/>
            <rFont val="Tahoma"/>
            <family val="2"/>
          </rPr>
          <t>Richard Lambert:</t>
        </r>
        <r>
          <rPr>
            <sz val="9"/>
            <color indexed="81"/>
            <rFont val="Tahoma"/>
            <family val="2"/>
          </rPr>
          <t xml:space="preserve">
attendance 1800 says one source, presumably Oxford Times but Wimbledon Borough News says "over 2000"</t>
        </r>
      </text>
    </comment>
    <comment ref="AU47" authorId="0">
      <text>
        <r>
          <rPr>
            <b/>
            <sz val="9"/>
            <color indexed="81"/>
            <rFont val="Tahoma"/>
            <family val="2"/>
          </rPr>
          <t>Richard Lambert:</t>
        </r>
        <r>
          <rPr>
            <sz val="9"/>
            <color indexed="81"/>
            <rFont val="Tahoma"/>
            <family val="2"/>
          </rPr>
          <t xml:space="preserve">
attendance 600</t>
        </r>
      </text>
    </comment>
    <comment ref="AX47" authorId="0">
      <text>
        <r>
          <rPr>
            <b/>
            <sz val="9"/>
            <color indexed="81"/>
            <rFont val="Tahoma"/>
            <family val="2"/>
          </rPr>
          <t>Richard Lambert:</t>
        </r>
        <r>
          <rPr>
            <sz val="9"/>
            <color indexed="81"/>
            <rFont val="Tahoma"/>
            <family val="2"/>
          </rPr>
          <t xml:space="preserve">
this match was played at Wimbledon and was for four points with the return match not being played - Wimbledon Borough News says it was "a very large attendance"</t>
        </r>
      </text>
    </comment>
    <comment ref="AY47" authorId="0">
      <text>
        <r>
          <rPr>
            <b/>
            <sz val="9"/>
            <color indexed="81"/>
            <rFont val="Tahoma"/>
            <family val="2"/>
          </rPr>
          <t>Richard Lambert:</t>
        </r>
        <r>
          <rPr>
            <sz val="9"/>
            <color indexed="81"/>
            <rFont val="Tahoma"/>
            <family val="2"/>
          </rPr>
          <t xml:space="preserve">
attendance 1500</t>
        </r>
      </text>
    </comment>
    <comment ref="R48" authorId="0">
      <text>
        <r>
          <rPr>
            <b/>
            <sz val="9"/>
            <color indexed="81"/>
            <rFont val="Tahoma"/>
            <family val="2"/>
          </rPr>
          <t>Richard Lambert:</t>
        </r>
        <r>
          <rPr>
            <sz val="9"/>
            <color indexed="81"/>
            <rFont val="Tahoma"/>
            <family val="2"/>
          </rPr>
          <t xml:space="preserve">
nasty clash of heads left both teams with ten men</t>
        </r>
      </text>
    </comment>
    <comment ref="W48" authorId="0">
      <text>
        <r>
          <rPr>
            <b/>
            <sz val="9"/>
            <color indexed="81"/>
            <rFont val="Tahoma"/>
            <family val="2"/>
          </rPr>
          <t>Richard Lambert:</t>
        </r>
        <r>
          <rPr>
            <sz val="9"/>
            <color indexed="81"/>
            <rFont val="Tahoma"/>
            <family val="2"/>
          </rPr>
          <t xml:space="preserve">
this match was never played and the reverse fixture was played for four points</t>
        </r>
      </text>
    </comment>
    <comment ref="AS48" authorId="0">
      <text>
        <r>
          <rPr>
            <b/>
            <sz val="9"/>
            <color indexed="81"/>
            <rFont val="Tahoma"/>
            <family val="2"/>
          </rPr>
          <t>Richard Lambert:</t>
        </r>
        <r>
          <rPr>
            <sz val="9"/>
            <color indexed="81"/>
            <rFont val="Tahoma"/>
            <family val="2"/>
          </rPr>
          <t xml:space="preserve">
originally scheduled for 12/11/21 but moved back for a Nunhead Surrey Charity Shield match
</t>
        </r>
      </text>
    </comment>
    <comment ref="AV48" authorId="0">
      <text>
        <r>
          <rPr>
            <b/>
            <sz val="9"/>
            <color indexed="81"/>
            <rFont val="Tahoma"/>
            <family val="2"/>
          </rPr>
          <t>Richard La/bert:</t>
        </r>
        <r>
          <rPr>
            <sz val="9"/>
            <color indexed="81"/>
            <rFont val="Tahoma"/>
            <family val="2"/>
          </rPr>
          <t xml:space="preserve">
Woking News and Mail  says this was played on 01/10/21 but table tracking says it was played by 26/09/21, almost certainly 24/09/21 - Woking News and Mail says quite clearly that the match was played on 01/10/21 as they had a friendly against Guildford City Reserves on 24/09/21. Quite odd! League table must have been wrongly dated.</t>
        </r>
      </text>
    </comment>
    <comment ref="AW48" authorId="0">
      <text>
        <r>
          <rPr>
            <b/>
            <sz val="9"/>
            <color indexed="81"/>
            <rFont val="Tahoma"/>
            <family val="2"/>
          </rPr>
          <t>Richard Lambert:</t>
        </r>
        <r>
          <rPr>
            <sz val="9"/>
            <color indexed="81"/>
            <rFont val="Tahoma"/>
            <family val="2"/>
          </rPr>
          <t xml:space="preserve">
this match was never played and the reverse fixture was played for four points</t>
        </r>
      </text>
    </comment>
    <comment ref="AY48" authorId="0">
      <text>
        <r>
          <rPr>
            <b/>
            <sz val="9"/>
            <color indexed="81"/>
            <rFont val="Tahoma"/>
            <family val="2"/>
          </rPr>
          <t>Richard Lambert:</t>
        </r>
        <r>
          <rPr>
            <sz val="9"/>
            <color indexed="81"/>
            <rFont val="Tahoma"/>
            <family val="2"/>
          </rPr>
          <t xml:space="preserve">
Woking hoped this would be played as a double header for 4 points as they had many matches left but Wycombe wouldn't agree</t>
        </r>
      </text>
    </comment>
    <comment ref="M49" authorId="0">
      <text>
        <r>
          <rPr>
            <b/>
            <sz val="9"/>
            <color indexed="81"/>
            <rFont val="Tahoma"/>
            <family val="2"/>
          </rPr>
          <t>Richard Lambert:</t>
        </r>
        <r>
          <rPr>
            <sz val="9"/>
            <color indexed="81"/>
            <rFont val="Tahoma"/>
            <family val="2"/>
          </rPr>
          <t xml:space="preserve">
both matches played at Wycombe Wanderers FC</t>
        </r>
      </text>
    </comment>
    <comment ref="N49" authorId="1">
      <text>
        <r>
          <rPr>
            <b/>
            <sz val="9"/>
            <color indexed="81"/>
            <rFont val="Tahoma"/>
            <family val="2"/>
          </rPr>
          <t>rxl:</t>
        </r>
        <r>
          <rPr>
            <sz val="9"/>
            <color indexed="81"/>
            <rFont val="Tahoma"/>
            <family val="2"/>
          </rPr>
          <t xml:space="preserve">
Wycombe appear to have had W.McDermott sent off in this match as he is suspended for four weeks says Bucks Herald. </t>
        </r>
      </text>
    </comment>
    <comment ref="U49" authorId="1">
      <text>
        <r>
          <rPr>
            <b/>
            <sz val="9"/>
            <color indexed="81"/>
            <rFont val="Tahoma"/>
            <family val="2"/>
          </rPr>
          <t>rxl:</t>
        </r>
        <r>
          <rPr>
            <sz val="9"/>
            <color indexed="81"/>
            <rFont val="Tahoma"/>
            <family val="2"/>
          </rPr>
          <t xml:space="preserve">
Tufnell Park Reserves arrived one man short so Wycombe lent them a goalkeeper - five goals for Styles</t>
        </r>
      </text>
    </comment>
    <comment ref="AM49" authorId="1">
      <text>
        <r>
          <rPr>
            <b/>
            <sz val="9"/>
            <color indexed="81"/>
            <rFont val="Tahoma"/>
            <family val="2"/>
          </rPr>
          <t>rxl:</t>
        </r>
        <r>
          <rPr>
            <sz val="9"/>
            <color indexed="81"/>
            <rFont val="Tahoma"/>
            <family val="2"/>
          </rPr>
          <t xml:space="preserve">
attendance 1500 - both home and away matches played at Wycombe Wanderers FC - was this played on 29/10/1921 instead of 22/10/21 which I have currently? Table tracking says it was but table tracking is based on some wobbly tables - I think this was 22/10/21 after all. Check!</t>
        </r>
      </text>
    </comment>
    <comment ref="AN49" authorId="1">
      <text>
        <r>
          <rPr>
            <b/>
            <sz val="9"/>
            <color indexed="81"/>
            <rFont val="Tahoma"/>
            <family val="2"/>
          </rPr>
          <t>rxl:</t>
        </r>
        <r>
          <rPr>
            <sz val="9"/>
            <color indexed="81"/>
            <rFont val="Tahoma"/>
            <family val="2"/>
          </rPr>
          <t xml:space="preserve">
p-p on 03/12/21 - "a good gate" Bucks Free Press</t>
        </r>
      </text>
    </comment>
    <comment ref="AT49" authorId="0">
      <text>
        <r>
          <rPr>
            <b/>
            <sz val="9"/>
            <color indexed="81"/>
            <rFont val="Tahoma"/>
            <family val="2"/>
          </rPr>
          <t>Richard Lambert:</t>
        </r>
        <r>
          <rPr>
            <sz val="9"/>
            <color indexed="81"/>
            <rFont val="Tahoma"/>
            <family val="2"/>
          </rPr>
          <t xml:space="preserve">
"a fair crowd" - Oxford Times</t>
        </r>
      </text>
    </comment>
    <comment ref="AU49" authorId="1">
      <text>
        <r>
          <rPr>
            <b/>
            <sz val="9"/>
            <color indexed="81"/>
            <rFont val="Tahoma"/>
            <family val="2"/>
          </rPr>
          <t>rxl:</t>
        </r>
        <r>
          <rPr>
            <sz val="9"/>
            <color indexed="81"/>
            <rFont val="Tahoma"/>
            <family val="2"/>
          </rPr>
          <t xml:space="preserve">
attendance 1500</t>
        </r>
      </text>
    </comment>
    <comment ref="AV49" authorId="1">
      <text>
        <r>
          <rPr>
            <b/>
            <sz val="9"/>
            <color indexed="81"/>
            <rFont val="Tahoma"/>
            <family val="2"/>
          </rPr>
          <t>rxl:</t>
        </r>
        <r>
          <rPr>
            <sz val="9"/>
            <color indexed="81"/>
            <rFont val="Tahoma"/>
            <family val="2"/>
          </rPr>
          <t xml:space="preserve">
attendance 1400</t>
        </r>
      </text>
    </comment>
    <comment ref="AW49" authorId="0">
      <text>
        <r>
          <rPr>
            <b/>
            <sz val="9"/>
            <color indexed="81"/>
            <rFont val="Tahoma"/>
            <family val="2"/>
          </rPr>
          <t>Richard Lambert:</t>
        </r>
        <r>
          <rPr>
            <sz val="9"/>
            <color indexed="81"/>
            <rFont val="Tahoma"/>
            <family val="2"/>
          </rPr>
          <t xml:space="preserve">
Att: 3,000 - Bucks Free Press says 1,500</t>
        </r>
      </text>
    </comment>
    <comment ref="AX49" authorId="0">
      <text>
        <r>
          <rPr>
            <b/>
            <sz val="9"/>
            <color indexed="81"/>
            <rFont val="Tahoma"/>
            <family val="2"/>
          </rPr>
          <t>Richard Lambert:</t>
        </r>
        <r>
          <rPr>
            <sz val="9"/>
            <color indexed="81"/>
            <rFont val="Tahoma"/>
            <family val="2"/>
          </rPr>
          <t xml:space="preserve">
match kicked off at 3pm before First team match</t>
        </r>
      </text>
    </comment>
    <comment ref="G54" authorId="0">
      <text>
        <r>
          <rPr>
            <b/>
            <sz val="9"/>
            <color indexed="81"/>
            <rFont val="Tahoma"/>
            <family val="2"/>
          </rPr>
          <t>Richard Lambert:</t>
        </r>
        <r>
          <rPr>
            <sz val="9"/>
            <color indexed="81"/>
            <rFont val="Tahoma"/>
            <family val="2"/>
          </rPr>
          <t xml:space="preserve">
official table says 77 but it should be 76 - see red line comment below</t>
        </r>
      </text>
    </comment>
    <comment ref="N54" authorId="0">
      <text>
        <r>
          <rPr>
            <b/>
            <sz val="9"/>
            <color indexed="81"/>
            <rFont val="Tahoma"/>
            <family val="2"/>
          </rPr>
          <t>Richard Lambert:</t>
        </r>
        <r>
          <rPr>
            <sz val="9"/>
            <color indexed="81"/>
            <rFont val="Tahoma"/>
            <family val="2"/>
          </rPr>
          <t xml:space="preserve">
calculated score</t>
        </r>
      </text>
    </comment>
    <comment ref="O54" authorId="0">
      <text>
        <r>
          <rPr>
            <b/>
            <sz val="9"/>
            <color indexed="81"/>
            <rFont val="Tahoma"/>
            <family val="2"/>
          </rPr>
          <t>Richard Lambert:</t>
        </r>
        <r>
          <rPr>
            <sz val="9"/>
            <color indexed="81"/>
            <rFont val="Tahoma"/>
            <family val="2"/>
          </rPr>
          <t xml:space="preserve">
calculated score</t>
        </r>
      </text>
    </comment>
    <comment ref="Q54" authorId="0">
      <text>
        <r>
          <rPr>
            <b/>
            <sz val="9"/>
            <color indexed="81"/>
            <rFont val="Tahoma"/>
            <family val="2"/>
          </rPr>
          <t>Richard Lambert:</t>
        </r>
        <r>
          <rPr>
            <sz val="9"/>
            <color indexed="81"/>
            <rFont val="Tahoma"/>
            <family val="2"/>
          </rPr>
          <t xml:space="preserve">
match played at Forest Hill Cricket Club, Catford</t>
        </r>
      </text>
    </comment>
    <comment ref="V54" authorId="0">
      <text>
        <r>
          <rPr>
            <b/>
            <sz val="9"/>
            <color indexed="81"/>
            <rFont val="Tahoma"/>
            <family val="2"/>
          </rPr>
          <t>Richard Lambert:</t>
        </r>
        <r>
          <rPr>
            <sz val="9"/>
            <color indexed="81"/>
            <rFont val="Tahoma"/>
            <family val="2"/>
          </rPr>
          <t xml:space="preserve">
calculated score</t>
        </r>
      </text>
    </comment>
    <comment ref="X54" authorId="0">
      <text>
        <r>
          <rPr>
            <b/>
            <sz val="9"/>
            <color indexed="81"/>
            <rFont val="Tahoma"/>
            <family val="2"/>
          </rPr>
          <t>Richard Lambert:</t>
        </r>
        <r>
          <rPr>
            <sz val="9"/>
            <color indexed="81"/>
            <rFont val="Tahoma"/>
            <family val="2"/>
          </rPr>
          <t xml:space="preserve">
Observer reports the two teams the other way around, but match was played at Forest Hill (Crystal Palace).  Norwood News advises in very full report that the score was actually 3-2 to Wimbledon, but when you read the report, you realise that it was definitely 2-1 not 3-2!! Daily News gets it right with Casuals 1-2 Wimbledon</t>
        </r>
      </text>
    </comment>
    <comment ref="AN54" authorId="0">
      <text>
        <r>
          <rPr>
            <b/>
            <sz val="9"/>
            <color indexed="81"/>
            <rFont val="Tahoma"/>
            <family val="2"/>
          </rPr>
          <t>Richard Lambert:</t>
        </r>
        <r>
          <rPr>
            <sz val="9"/>
            <color indexed="81"/>
            <rFont val="Tahoma"/>
            <family val="2"/>
          </rPr>
          <t xml:space="preserve">
almost certainly played on 21/10/22 - just awaiting confirmation</t>
        </r>
      </text>
    </comment>
    <comment ref="AO54" authorId="0">
      <text>
        <r>
          <rPr>
            <b/>
            <sz val="9"/>
            <color indexed="81"/>
            <rFont val="Tahoma"/>
            <family val="2"/>
          </rPr>
          <t>Richard Lambert:</t>
        </r>
        <r>
          <rPr>
            <sz val="9"/>
            <color indexed="81"/>
            <rFont val="Tahoma"/>
            <family val="2"/>
          </rPr>
          <t xml:space="preserve">
almost certainly played on 30/09/22 - just awaiting confirmation</t>
        </r>
      </text>
    </comment>
    <comment ref="AQ54" authorId="0">
      <text>
        <r>
          <rPr>
            <b/>
            <sz val="9"/>
            <color indexed="81"/>
            <rFont val="Tahoma"/>
            <family val="2"/>
          </rPr>
          <t>Richard Lambert:</t>
        </r>
        <r>
          <rPr>
            <sz val="9"/>
            <color indexed="81"/>
            <rFont val="Tahoma"/>
            <family val="2"/>
          </rPr>
          <t xml:space="preserve">
match played at Forest Hill Cricket Club, Catford</t>
        </r>
      </text>
    </comment>
    <comment ref="AV54" authorId="0">
      <text>
        <r>
          <rPr>
            <b/>
            <sz val="9"/>
            <color indexed="81"/>
            <rFont val="Tahoma"/>
            <family val="2"/>
          </rPr>
          <t>Richard Lambert:</t>
        </r>
        <r>
          <rPr>
            <sz val="9"/>
            <color indexed="81"/>
            <rFont val="Tahoma"/>
            <family val="2"/>
          </rPr>
          <t xml:space="preserve">
match played after 23/02/23 and before or on 07/04/23</t>
        </r>
      </text>
    </comment>
    <comment ref="G55" authorId="0">
      <text>
        <r>
          <rPr>
            <b/>
            <sz val="9"/>
            <color indexed="81"/>
            <rFont val="Tahoma"/>
            <family val="2"/>
          </rPr>
          <t>Richard Lambert:</t>
        </r>
        <r>
          <rPr>
            <sz val="9"/>
            <color indexed="81"/>
            <rFont val="Tahoma"/>
            <family val="2"/>
          </rPr>
          <t xml:space="preserve">
having looked at the table tracking and conferred with Rob Dale, this is clearly wrong and should be 66 not 86. Official table altered here</t>
        </r>
      </text>
    </comment>
    <comment ref="P55" authorId="0">
      <text>
        <r>
          <rPr>
            <b/>
            <sz val="9"/>
            <color indexed="81"/>
            <rFont val="Tahoma"/>
            <family val="2"/>
          </rPr>
          <t>Richard Lambert:</t>
        </r>
        <r>
          <rPr>
            <sz val="9"/>
            <color indexed="81"/>
            <rFont val="Tahoma"/>
            <family val="2"/>
          </rPr>
          <t xml:space="preserve">
both matches played at Dulwich</t>
        </r>
      </text>
    </comment>
    <comment ref="Q55" authorId="0">
      <text>
        <r>
          <rPr>
            <b/>
            <sz val="9"/>
            <color indexed="81"/>
            <rFont val="Tahoma"/>
            <family val="2"/>
          </rPr>
          <t>Richard Lambert:</t>
        </r>
        <r>
          <rPr>
            <sz val="9"/>
            <color indexed="81"/>
            <rFont val="Tahoma"/>
            <family val="2"/>
          </rPr>
          <t xml:space="preserve">
calculated score</t>
        </r>
      </text>
    </comment>
    <comment ref="T55" authorId="0">
      <text>
        <r>
          <rPr>
            <b/>
            <sz val="9"/>
            <color indexed="81"/>
            <rFont val="Tahoma"/>
            <family val="2"/>
          </rPr>
          <t>Richard Lambert:</t>
        </r>
        <r>
          <rPr>
            <sz val="9"/>
            <color indexed="81"/>
            <rFont val="Tahoma"/>
            <family val="2"/>
          </rPr>
          <t xml:space="preserve">
calculated score</t>
        </r>
      </text>
    </comment>
    <comment ref="V55" authorId="0">
      <text>
        <r>
          <rPr>
            <b/>
            <sz val="9"/>
            <color indexed="81"/>
            <rFont val="Tahoma"/>
            <family val="2"/>
          </rPr>
          <t>Richard Lambert:</t>
        </r>
        <r>
          <rPr>
            <sz val="9"/>
            <color indexed="81"/>
            <rFont val="Tahoma"/>
            <family val="2"/>
          </rPr>
          <t xml:space="preserve">
calculated score</t>
        </r>
      </text>
    </comment>
    <comment ref="W55" authorId="0">
      <text>
        <r>
          <rPr>
            <b/>
            <sz val="9"/>
            <color indexed="81"/>
            <rFont val="Tahoma"/>
            <family val="2"/>
          </rPr>
          <t>Richard Lambert:</t>
        </r>
        <r>
          <rPr>
            <sz val="9"/>
            <color indexed="81"/>
            <rFont val="Tahoma"/>
            <family val="2"/>
          </rPr>
          <t xml:space="preserve">
calculated score</t>
        </r>
      </text>
    </comment>
    <comment ref="Z55" authorId="0">
      <text>
        <r>
          <rPr>
            <b/>
            <sz val="9"/>
            <color indexed="81"/>
            <rFont val="Tahoma"/>
            <family val="2"/>
          </rPr>
          <t>Richard Lambert:</t>
        </r>
        <r>
          <rPr>
            <sz val="9"/>
            <color indexed="81"/>
            <rFont val="Tahoma"/>
            <family val="2"/>
          </rPr>
          <t xml:space="preserve">
Civil Service were 2-0 up at HT</t>
        </r>
      </text>
    </comment>
    <comment ref="AQ55" authorId="0">
      <text>
        <r>
          <rPr>
            <b/>
            <sz val="9"/>
            <color indexed="81"/>
            <rFont val="Tahoma"/>
            <family val="2"/>
          </rPr>
          <t>Richard Lambert:</t>
        </r>
        <r>
          <rPr>
            <sz val="9"/>
            <color indexed="81"/>
            <rFont val="Tahoma"/>
            <family val="2"/>
          </rPr>
          <t xml:space="preserve">
almost certainly played on 11/11/22 - just awaiting confirmation</t>
        </r>
      </text>
    </comment>
    <comment ref="AR55" authorId="0">
      <text>
        <r>
          <rPr>
            <b/>
            <sz val="9"/>
            <color indexed="81"/>
            <rFont val="Tahoma"/>
            <family val="2"/>
          </rPr>
          <t>Richard Lambert:</t>
        </r>
        <r>
          <rPr>
            <sz val="9"/>
            <color indexed="81"/>
            <rFont val="Tahoma"/>
            <family val="2"/>
          </rPr>
          <t xml:space="preserve">
match played after 25/11/22</t>
        </r>
      </text>
    </comment>
    <comment ref="AT55" authorId="0">
      <text>
        <r>
          <rPr>
            <b/>
            <sz val="9"/>
            <color indexed="81"/>
            <rFont val="Tahoma"/>
            <family val="2"/>
          </rPr>
          <t>Richard Lambert:</t>
        </r>
        <r>
          <rPr>
            <sz val="9"/>
            <color indexed="81"/>
            <rFont val="Tahoma"/>
            <family val="2"/>
          </rPr>
          <t xml:space="preserve">
match played on either 14/10/22 or 28/10/22</t>
        </r>
      </text>
    </comment>
    <comment ref="AV55" authorId="0">
      <text>
        <r>
          <rPr>
            <b/>
            <sz val="9"/>
            <color indexed="81"/>
            <rFont val="Tahoma"/>
            <family val="2"/>
          </rPr>
          <t>Richard Lambert:</t>
        </r>
        <r>
          <rPr>
            <sz val="9"/>
            <color indexed="81"/>
            <rFont val="Tahoma"/>
            <family val="2"/>
          </rPr>
          <t xml:space="preserve">
match played on either 18/11/22 or 25/11/22</t>
        </r>
      </text>
    </comment>
    <comment ref="AW55" authorId="0">
      <text>
        <r>
          <rPr>
            <b/>
            <sz val="9"/>
            <color indexed="81"/>
            <rFont val="Tahoma"/>
            <family val="2"/>
          </rPr>
          <t>Richard Lambert:</t>
        </r>
        <r>
          <rPr>
            <sz val="9"/>
            <color indexed="81"/>
            <rFont val="Tahoma"/>
            <family val="2"/>
          </rPr>
          <t xml:space="preserve">
probably played on 27/01/23 - just awaiting confirmation</t>
        </r>
      </text>
    </comment>
    <comment ref="V56" authorId="0">
      <text>
        <r>
          <rPr>
            <b/>
            <sz val="9"/>
            <color indexed="81"/>
            <rFont val="Tahoma"/>
            <family val="2"/>
          </rPr>
          <t>Richard Lambert:</t>
        </r>
        <r>
          <rPr>
            <sz val="9"/>
            <color indexed="81"/>
            <rFont val="Tahoma"/>
            <family val="2"/>
          </rPr>
          <t xml:space="preserve">
calculated score</t>
        </r>
      </text>
    </comment>
    <comment ref="Y56" authorId="0">
      <text>
        <r>
          <rPr>
            <b/>
            <sz val="9"/>
            <color indexed="81"/>
            <rFont val="Tahoma"/>
            <family val="2"/>
          </rPr>
          <t>Richard Lambert:</t>
        </r>
        <r>
          <rPr>
            <sz val="9"/>
            <color indexed="81"/>
            <rFont val="Tahoma"/>
            <family val="2"/>
          </rPr>
          <t xml:space="preserve">
Woking played with ten men for first 35 minutes - goal came in the 90th minute</t>
        </r>
      </text>
    </comment>
    <comment ref="AT56" authorId="0">
      <text>
        <r>
          <rPr>
            <b/>
            <sz val="9"/>
            <color indexed="81"/>
            <rFont val="Tahoma"/>
            <family val="2"/>
          </rPr>
          <t>Richard Lambert:</t>
        </r>
        <r>
          <rPr>
            <sz val="9"/>
            <color indexed="81"/>
            <rFont val="Tahoma"/>
            <family val="2"/>
          </rPr>
          <t xml:space="preserve">
scheduled for 16/12/22 then moved back and Clapton hosted Woking instead</t>
        </r>
      </text>
    </comment>
    <comment ref="AV56" authorId="0">
      <text>
        <r>
          <rPr>
            <b/>
            <sz val="9"/>
            <color indexed="81"/>
            <rFont val="Tahoma"/>
            <family val="2"/>
          </rPr>
          <t>Richard Lambert:</t>
        </r>
        <r>
          <rPr>
            <sz val="9"/>
            <color indexed="81"/>
            <rFont val="Tahoma"/>
            <family val="2"/>
          </rPr>
          <t xml:space="preserve">
almost certainly played on 23/09/22 - just awaiting confirmation</t>
        </r>
      </text>
    </comment>
    <comment ref="AW56" authorId="1">
      <text>
        <r>
          <rPr>
            <b/>
            <sz val="9"/>
            <color indexed="81"/>
            <rFont val="Tahoma"/>
            <family val="2"/>
          </rPr>
          <t>rxl:</t>
        </r>
        <r>
          <rPr>
            <sz val="9"/>
            <color indexed="81"/>
            <rFont val="Tahoma"/>
            <family val="2"/>
          </rPr>
          <t xml:space="preserve">
match followed first team game which had been switched to Clapton at fairly short notice</t>
        </r>
      </text>
    </comment>
    <comment ref="AX56" authorId="1">
      <text>
        <r>
          <rPr>
            <b/>
            <sz val="9"/>
            <color indexed="81"/>
            <rFont val="Tahoma"/>
            <family val="2"/>
          </rPr>
          <t>rxl:</t>
        </r>
        <r>
          <rPr>
            <sz val="9"/>
            <color indexed="81"/>
            <rFont val="Tahoma"/>
            <family val="2"/>
          </rPr>
          <t xml:space="preserve">
"quite a large crowd" - Surrey Comet - "a good gathering" - Wimbledon Borough News</t>
        </r>
      </text>
    </comment>
    <comment ref="N57" authorId="0">
      <text>
        <r>
          <rPr>
            <b/>
            <sz val="9"/>
            <color indexed="81"/>
            <rFont val="Tahoma"/>
            <family val="2"/>
          </rPr>
          <t>Richard Lambert:</t>
        </r>
        <r>
          <rPr>
            <sz val="9"/>
            <color indexed="81"/>
            <rFont val="Tahoma"/>
            <family val="2"/>
          </rPr>
          <t xml:space="preserve">
both matches played at Dulwich</t>
        </r>
      </text>
    </comment>
    <comment ref="AY57" authorId="0">
      <text>
        <r>
          <rPr>
            <b/>
            <sz val="9"/>
            <color indexed="81"/>
            <rFont val="Tahoma"/>
            <family val="2"/>
          </rPr>
          <t>Richard Lambert:</t>
        </r>
        <r>
          <rPr>
            <sz val="9"/>
            <color indexed="81"/>
            <rFont val="Tahoma"/>
            <family val="2"/>
          </rPr>
          <t xml:space="preserve">
originally scheduled for 18/04/23 but Woking News and Mail suggested it was moved back a week to the following Wednesday. However, the report actually appeared in the WNM on 20/04/23 so was clearly played on 18/04/23</t>
        </r>
      </text>
    </comment>
    <comment ref="S58" authorId="0">
      <text>
        <r>
          <rPr>
            <b/>
            <sz val="9"/>
            <color indexed="81"/>
            <rFont val="Tahoma"/>
            <family val="2"/>
          </rPr>
          <t>Richard Lambert:</t>
        </r>
        <r>
          <rPr>
            <sz val="9"/>
            <color indexed="81"/>
            <rFont val="Tahoma"/>
            <family val="2"/>
          </rPr>
          <t xml:space="preserve">
calculated score</t>
        </r>
      </text>
    </comment>
    <comment ref="V58" authorId="0">
      <text>
        <r>
          <rPr>
            <b/>
            <sz val="9"/>
            <color indexed="81"/>
            <rFont val="Tahoma"/>
            <family val="2"/>
          </rPr>
          <t>Richard Lambert:</t>
        </r>
        <r>
          <rPr>
            <sz val="9"/>
            <color indexed="81"/>
            <rFont val="Tahoma"/>
            <family val="2"/>
          </rPr>
          <t xml:space="preserve">
calculated score</t>
        </r>
      </text>
    </comment>
    <comment ref="X58" authorId="1">
      <text>
        <r>
          <rPr>
            <b/>
            <sz val="9"/>
            <color indexed="81"/>
            <rFont val="Tahoma"/>
            <family val="2"/>
          </rPr>
          <t>rxl:</t>
        </r>
        <r>
          <rPr>
            <sz val="9"/>
            <color indexed="81"/>
            <rFont val="Tahoma"/>
            <family val="2"/>
          </rPr>
          <t xml:space="preserve">
I had a result of 2-1 on 03/02/23 but this must have been a Cup tie as Wimbledon won 3-2 on 09/09/22 - confirmed by Wimbledon Borough News</t>
        </r>
      </text>
    </comment>
    <comment ref="AP58" authorId="0">
      <text>
        <r>
          <rPr>
            <b/>
            <sz val="9"/>
            <color indexed="81"/>
            <rFont val="Tahoma"/>
            <family val="2"/>
          </rPr>
          <t>Richard Lambert:</t>
        </r>
        <r>
          <rPr>
            <sz val="9"/>
            <color indexed="81"/>
            <rFont val="Tahoma"/>
            <family val="2"/>
          </rPr>
          <t xml:space="preserve">
match played after 07/04/23</t>
        </r>
      </text>
    </comment>
    <comment ref="AS58" authorId="0">
      <text>
        <r>
          <rPr>
            <b/>
            <sz val="9"/>
            <color indexed="81"/>
            <rFont val="Tahoma"/>
            <family val="2"/>
          </rPr>
          <t>Richard Lambert:</t>
        </r>
        <r>
          <rPr>
            <sz val="9"/>
            <color indexed="81"/>
            <rFont val="Tahoma"/>
            <family val="2"/>
          </rPr>
          <t xml:space="preserve">
probably p-p on 16/12/22 as result didn't appear in table tracking until 27/01/23 table</t>
        </r>
      </text>
    </comment>
    <comment ref="AV58" authorId="0">
      <text>
        <r>
          <rPr>
            <b/>
            <sz val="9"/>
            <color indexed="81"/>
            <rFont val="Tahoma"/>
            <family val="2"/>
          </rPr>
          <t>Richard Lambert:</t>
        </r>
        <r>
          <rPr>
            <sz val="9"/>
            <color indexed="81"/>
            <rFont val="Tahoma"/>
            <family val="2"/>
          </rPr>
          <t xml:space="preserve">
match played on either 30/09/22 or 07/10/22</t>
        </r>
      </text>
    </comment>
    <comment ref="AX58" authorId="1">
      <text>
        <r>
          <rPr>
            <b/>
            <sz val="9"/>
            <color indexed="81"/>
            <rFont val="Tahoma"/>
            <family val="2"/>
          </rPr>
          <t>rxl:</t>
        </r>
        <r>
          <rPr>
            <sz val="9"/>
            <color indexed="81"/>
            <rFont val="Tahoma"/>
            <family val="2"/>
          </rPr>
          <t xml:space="preserve">
"an encouraging attendance" - Surrey Comet</t>
        </r>
      </text>
    </comment>
    <comment ref="M59" authorId="0">
      <text>
        <r>
          <rPr>
            <b/>
            <sz val="9"/>
            <color indexed="81"/>
            <rFont val="Tahoma"/>
            <family val="2"/>
          </rPr>
          <t>Richard Lambert:</t>
        </r>
        <r>
          <rPr>
            <sz val="9"/>
            <color indexed="81"/>
            <rFont val="Tahoma"/>
            <family val="2"/>
          </rPr>
          <t xml:space="preserve">
match played at Casuals FC - Old Crystal Palace</t>
        </r>
      </text>
    </comment>
    <comment ref="T59" authorId="0">
      <text>
        <r>
          <rPr>
            <b/>
            <sz val="9"/>
            <color indexed="81"/>
            <rFont val="Tahoma"/>
            <family val="2"/>
          </rPr>
          <t>Richard Lambert:</t>
        </r>
        <r>
          <rPr>
            <sz val="9"/>
            <color indexed="81"/>
            <rFont val="Tahoma"/>
            <family val="2"/>
          </rPr>
          <t xml:space="preserve">
calculated score</t>
        </r>
      </text>
    </comment>
    <comment ref="AM59" authorId="0">
      <text>
        <r>
          <rPr>
            <b/>
            <sz val="9"/>
            <color indexed="81"/>
            <rFont val="Tahoma"/>
            <family val="2"/>
          </rPr>
          <t>Richard Lambert:</t>
        </r>
        <r>
          <rPr>
            <sz val="9"/>
            <color indexed="81"/>
            <rFont val="Tahoma"/>
            <family val="2"/>
          </rPr>
          <t xml:space="preserve">
match switched to Casuals ground at the old Crystal Palace due to a Leytonstone Amateur Cup tie - the return fixture had already been played at Forest Hill</t>
        </r>
      </text>
    </comment>
    <comment ref="AT59" authorId="0">
      <text>
        <r>
          <rPr>
            <b/>
            <sz val="9"/>
            <color indexed="81"/>
            <rFont val="Tahoma"/>
            <family val="2"/>
          </rPr>
          <t>Richard Lambert:</t>
        </r>
        <r>
          <rPr>
            <sz val="9"/>
            <color indexed="81"/>
            <rFont val="Tahoma"/>
            <family val="2"/>
          </rPr>
          <t xml:space="preserve">
scheduled for 30/12/22 and may have been played then, but didn't appear in those tables - finally appears in 27/01/23 table so may have been played a few weeks later</t>
        </r>
      </text>
    </comment>
    <comment ref="AW59" authorId="0">
      <text>
        <r>
          <rPr>
            <b/>
            <sz val="9"/>
            <color indexed="81"/>
            <rFont val="Tahoma"/>
            <family val="2"/>
          </rPr>
          <t>Richard Lambert:</t>
        </r>
        <r>
          <rPr>
            <sz val="9"/>
            <color indexed="81"/>
            <rFont val="Tahoma"/>
            <family val="2"/>
          </rPr>
          <t xml:space="preserve">
match played after 30/12/22</t>
        </r>
      </text>
    </comment>
    <comment ref="X61" authorId="0">
      <text>
        <r>
          <rPr>
            <b/>
            <sz val="9"/>
            <color indexed="81"/>
            <rFont val="Tahoma"/>
            <family val="2"/>
          </rPr>
          <t>Richard Lambert:</t>
        </r>
        <r>
          <rPr>
            <sz val="9"/>
            <color indexed="81"/>
            <rFont val="Tahoma"/>
            <family val="2"/>
          </rPr>
          <t xml:space="preserve">
reported fully as 1-2 - table tracking suggests 1-3 but by the end of the season it is correct with the 1-2 result added. </t>
        </r>
      </text>
    </comment>
    <comment ref="AP61" authorId="0">
      <text>
        <r>
          <rPr>
            <b/>
            <sz val="9"/>
            <color indexed="81"/>
            <rFont val="Tahoma"/>
            <family val="2"/>
          </rPr>
          <t>Richard Lambert:</t>
        </r>
        <r>
          <rPr>
            <sz val="9"/>
            <color indexed="81"/>
            <rFont val="Tahoma"/>
            <family val="2"/>
          </rPr>
          <t xml:space="preserve">
scheduled for 11/11/22 then moved back and Tufnell Park hosted Dulwich Hamlmet instead - rearranged for 02/12/22</t>
        </r>
      </text>
    </comment>
    <comment ref="H62" authorId="0">
      <text>
        <r>
          <rPr>
            <b/>
            <sz val="9"/>
            <color indexed="81"/>
            <rFont val="Tahoma"/>
            <family val="2"/>
          </rPr>
          <t>Richard Lambert:</t>
        </r>
        <r>
          <rPr>
            <sz val="9"/>
            <color indexed="81"/>
            <rFont val="Tahoma"/>
            <family val="2"/>
          </rPr>
          <t xml:space="preserve">
official table says 47 but it should be 46 - see red line comment below</t>
        </r>
      </text>
    </comment>
    <comment ref="O62" authorId="0">
      <text>
        <r>
          <rPr>
            <b/>
            <sz val="9"/>
            <color indexed="81"/>
            <rFont val="Tahoma"/>
            <family val="2"/>
          </rPr>
          <t>Richard Lambert:</t>
        </r>
        <r>
          <rPr>
            <sz val="9"/>
            <color indexed="81"/>
            <rFont val="Tahoma"/>
            <family val="2"/>
          </rPr>
          <t xml:space="preserve">
I had a green cell advising 4-0 but Chris Byrne Oxford City Historian advises the score was 4-1 and a full report was in the Oxford Chronicle so I will amend</t>
        </r>
      </text>
    </comment>
    <comment ref="S62" authorId="0">
      <text>
        <r>
          <rPr>
            <b/>
            <sz val="9"/>
            <color indexed="81"/>
            <rFont val="Tahoma"/>
            <family val="2"/>
          </rPr>
          <t>Richard Lambert:</t>
        </r>
        <r>
          <rPr>
            <sz val="9"/>
            <color indexed="81"/>
            <rFont val="Tahoma"/>
            <family val="2"/>
          </rPr>
          <t xml:space="preserve">
London Caledonians arrived two players short - Oxford loaned them two players</t>
        </r>
      </text>
    </comment>
    <comment ref="W62" authorId="0">
      <text>
        <r>
          <rPr>
            <b/>
            <sz val="9"/>
            <color indexed="81"/>
            <rFont val="Tahoma"/>
            <family val="2"/>
          </rPr>
          <t>Richard Lambert:</t>
        </r>
        <r>
          <rPr>
            <sz val="9"/>
            <color indexed="81"/>
            <rFont val="Tahoma"/>
            <family val="2"/>
          </rPr>
          <t xml:space="preserve">
I had a green cell advising 1-2 but Chris Byrne Oxford City Historian advises the score was 0-2 and a full report was in the Oxford Chronicle so I will amend</t>
        </r>
      </text>
    </comment>
    <comment ref="AQ62" authorId="0">
      <text>
        <r>
          <rPr>
            <b/>
            <sz val="9"/>
            <color indexed="81"/>
            <rFont val="Tahoma"/>
            <family val="2"/>
          </rPr>
          <t>Richard Lambert:</t>
        </r>
        <r>
          <rPr>
            <sz val="9"/>
            <color indexed="81"/>
            <rFont val="Tahoma"/>
            <family val="2"/>
          </rPr>
          <t xml:space="preserve">
"quite a good crowd - Oxford Illustrated Journal</t>
        </r>
      </text>
    </comment>
    <comment ref="AV62" authorId="0">
      <text>
        <r>
          <rPr>
            <b/>
            <sz val="9"/>
            <color indexed="81"/>
            <rFont val="Tahoma"/>
            <family val="2"/>
          </rPr>
          <t>Richard Lambert:</t>
        </r>
        <r>
          <rPr>
            <sz val="9"/>
            <color indexed="81"/>
            <rFont val="Tahoma"/>
            <family val="2"/>
          </rPr>
          <t xml:space="preserve">
"very few" - Oxford Illustrated Journal</t>
        </r>
      </text>
    </comment>
    <comment ref="AW62" authorId="0">
      <text>
        <r>
          <rPr>
            <b/>
            <sz val="9"/>
            <color indexed="81"/>
            <rFont val="Tahoma"/>
            <family val="2"/>
          </rPr>
          <t>Richard Lambert:</t>
        </r>
        <r>
          <rPr>
            <sz val="9"/>
            <color indexed="81"/>
            <rFont val="Tahoma"/>
            <family val="2"/>
          </rPr>
          <t xml:space="preserve">
this match followed the first team match</t>
        </r>
      </text>
    </comment>
    <comment ref="AY62" authorId="0">
      <text>
        <r>
          <rPr>
            <b/>
            <sz val="9"/>
            <color indexed="81"/>
            <rFont val="Tahoma"/>
            <family val="2"/>
          </rPr>
          <t>Richard Lambert:</t>
        </r>
        <r>
          <rPr>
            <sz val="9"/>
            <color indexed="81"/>
            <rFont val="Tahoma"/>
            <family val="2"/>
          </rPr>
          <t xml:space="preserve">
p-p on 31/03/23 - finally played on a Monday evening on 23/04/23</t>
        </r>
      </text>
    </comment>
    <comment ref="AZ62" authorId="0">
      <text>
        <r>
          <rPr>
            <b/>
            <sz val="9"/>
            <color indexed="81"/>
            <rFont val="Tahoma"/>
            <family val="2"/>
          </rPr>
          <t>Richard Lambert:</t>
        </r>
        <r>
          <rPr>
            <sz val="9"/>
            <color indexed="81"/>
            <rFont val="Tahoma"/>
            <family val="2"/>
          </rPr>
          <t xml:space="preserve">
"a very small attendance - Oxford Illustrated Journal</t>
        </r>
      </text>
    </comment>
    <comment ref="N63" authorId="0">
      <text>
        <r>
          <rPr>
            <b/>
            <sz val="9"/>
            <color indexed="81"/>
            <rFont val="Tahoma"/>
            <family val="2"/>
          </rPr>
          <t>Richard Lambert:</t>
        </r>
        <r>
          <rPr>
            <sz val="9"/>
            <color indexed="81"/>
            <rFont val="Tahoma"/>
            <family val="2"/>
          </rPr>
          <t xml:space="preserve">
calculated score</t>
        </r>
      </text>
    </comment>
    <comment ref="T63" authorId="0">
      <text>
        <r>
          <rPr>
            <b/>
            <sz val="9"/>
            <color indexed="81"/>
            <rFont val="Tahoma"/>
            <family val="2"/>
          </rPr>
          <t>Richard Lambert:</t>
        </r>
        <r>
          <rPr>
            <sz val="9"/>
            <color indexed="81"/>
            <rFont val="Tahoma"/>
            <family val="2"/>
          </rPr>
          <t xml:space="preserve">
match played at Nunhead FC</t>
        </r>
      </text>
    </comment>
    <comment ref="X63" authorId="0">
      <text>
        <r>
          <rPr>
            <b/>
            <sz val="9"/>
            <color indexed="81"/>
            <rFont val="Tahoma"/>
            <family val="2"/>
          </rPr>
          <t>Richard Lambert:</t>
        </r>
        <r>
          <rPr>
            <sz val="9"/>
            <color indexed="81"/>
            <rFont val="Tahoma"/>
            <family val="2"/>
          </rPr>
          <t xml:space="preserve">
Observer reports the two teams the other way around but match played at Tufnell Park.</t>
        </r>
      </text>
    </comment>
    <comment ref="AN63" authorId="0">
      <text>
        <r>
          <rPr>
            <b/>
            <sz val="9"/>
            <color indexed="81"/>
            <rFont val="Tahoma"/>
            <family val="2"/>
          </rPr>
          <t>Richard Lambert:</t>
        </r>
        <r>
          <rPr>
            <sz val="9"/>
            <color indexed="81"/>
            <rFont val="Tahoma"/>
            <family val="2"/>
          </rPr>
          <t xml:space="preserve">
almost certainly played on 07/10/22 - just awaiting confirmation</t>
        </r>
      </text>
    </comment>
    <comment ref="AR63" authorId="0">
      <text>
        <r>
          <rPr>
            <b/>
            <sz val="9"/>
            <color indexed="81"/>
            <rFont val="Tahoma"/>
            <family val="2"/>
          </rPr>
          <t>Richard Lambert:</t>
        </r>
        <r>
          <rPr>
            <sz val="9"/>
            <color indexed="81"/>
            <rFont val="Tahoma"/>
            <family val="2"/>
          </rPr>
          <t xml:space="preserve">
match scheduled to be played at Leytonstone but I don't yet know if it was played that day</t>
        </r>
      </text>
    </comment>
    <comment ref="AT63" authorId="0">
      <text>
        <r>
          <rPr>
            <b/>
            <sz val="9"/>
            <color indexed="81"/>
            <rFont val="Tahoma"/>
            <family val="2"/>
          </rPr>
          <t>Richard Lambert:</t>
        </r>
        <r>
          <rPr>
            <sz val="9"/>
            <color indexed="81"/>
            <rFont val="Tahoma"/>
            <family val="2"/>
          </rPr>
          <t xml:space="preserve">
match played at Nunhead FC - my records suggested this was played on 23/09/22 but it definitely wasn't as a table including that date doesn't include it, but instead includes a match between Tufnell Park and Clapton that could only have been played this day. Not sure if it was even played for some time afterwards Check!</t>
        </r>
      </text>
    </comment>
    <comment ref="M64" authorId="0">
      <text>
        <r>
          <rPr>
            <b/>
            <sz val="9"/>
            <color indexed="81"/>
            <rFont val="Tahoma"/>
            <family val="2"/>
          </rPr>
          <t>Richard Lambert:</t>
        </r>
        <r>
          <rPr>
            <sz val="9"/>
            <color indexed="81"/>
            <rFont val="Tahoma"/>
            <family val="2"/>
          </rPr>
          <t xml:space="preserve">
match played at Malden</t>
        </r>
      </text>
    </comment>
    <comment ref="S64" authorId="0">
      <text>
        <r>
          <rPr>
            <b/>
            <sz val="9"/>
            <color indexed="81"/>
            <rFont val="Tahoma"/>
            <family val="2"/>
          </rPr>
          <t>Richard Lambert:</t>
        </r>
        <r>
          <rPr>
            <sz val="9"/>
            <color indexed="81"/>
            <rFont val="Tahoma"/>
            <family val="2"/>
          </rPr>
          <t xml:space="preserve">
calculated score</t>
        </r>
      </text>
    </comment>
    <comment ref="U64" authorId="0">
      <text>
        <r>
          <rPr>
            <b/>
            <sz val="9"/>
            <color indexed="81"/>
            <rFont val="Tahoma"/>
            <family val="2"/>
          </rPr>
          <t>Richard Lambert:</t>
        </r>
        <r>
          <rPr>
            <sz val="9"/>
            <color indexed="81"/>
            <rFont val="Tahoma"/>
            <family val="2"/>
          </rPr>
          <t xml:space="preserve">
match played at Oxford City FC at 5.30pm - it was Oxford's second match of the day following a cup Final first! Much of the squad was made up by Railway Sports FC</t>
        </r>
      </text>
    </comment>
    <comment ref="X64" authorId="0">
      <text>
        <r>
          <rPr>
            <b/>
            <sz val="9"/>
            <color indexed="81"/>
            <rFont val="Tahoma"/>
            <family val="2"/>
          </rPr>
          <t>Richard Lambert:</t>
        </r>
        <r>
          <rPr>
            <sz val="9"/>
            <color indexed="81"/>
            <rFont val="Tahoma"/>
            <family val="2"/>
          </rPr>
          <t xml:space="preserve">
match played at Plough Lane</t>
        </r>
      </text>
    </comment>
    <comment ref="Y64" authorId="0">
      <text>
        <r>
          <rPr>
            <b/>
            <sz val="9"/>
            <color indexed="81"/>
            <rFont val="Tahoma"/>
            <family val="2"/>
          </rPr>
          <t>Richard Lambert:</t>
        </r>
        <r>
          <rPr>
            <sz val="9"/>
            <color indexed="81"/>
            <rFont val="Tahoma"/>
            <family val="2"/>
          </rPr>
          <t xml:space="preserve">
match played at Woking FC</t>
        </r>
      </text>
    </comment>
    <comment ref="Z64" authorId="0">
      <text>
        <r>
          <rPr>
            <b/>
            <sz val="9"/>
            <color indexed="81"/>
            <rFont val="Tahoma"/>
            <family val="2"/>
          </rPr>
          <t>Richard Lambert:</t>
        </r>
        <r>
          <rPr>
            <sz val="9"/>
            <color indexed="81"/>
            <rFont val="Tahoma"/>
            <family val="2"/>
          </rPr>
          <t xml:space="preserve">
this match was never played and the reverse fixture was played for four points</t>
        </r>
      </text>
    </comment>
    <comment ref="AP64" authorId="0">
      <text>
        <r>
          <rPr>
            <b/>
            <sz val="9"/>
            <color indexed="81"/>
            <rFont val="Tahoma"/>
            <family val="2"/>
          </rPr>
          <t>Richard Lambert:</t>
        </r>
        <r>
          <rPr>
            <sz val="9"/>
            <color indexed="81"/>
            <rFont val="Tahoma"/>
            <family val="2"/>
          </rPr>
          <t xml:space="preserve">
match played after 07/04/23</t>
        </r>
      </text>
    </comment>
    <comment ref="AR64" authorId="0">
      <text>
        <r>
          <rPr>
            <b/>
            <sz val="9"/>
            <color indexed="81"/>
            <rFont val="Tahoma"/>
            <family val="2"/>
          </rPr>
          <t>Richard Lambert:</t>
        </r>
        <r>
          <rPr>
            <sz val="9"/>
            <color indexed="81"/>
            <rFont val="Tahoma"/>
            <family val="2"/>
          </rPr>
          <t xml:space="preserve">
match played at Grove Park says Leytonstone Express</t>
        </r>
      </text>
    </comment>
    <comment ref="AS64" authorId="0">
      <text>
        <r>
          <rPr>
            <b/>
            <sz val="9"/>
            <color indexed="81"/>
            <rFont val="Tahoma"/>
            <family val="2"/>
          </rPr>
          <t>Richard Lambert:</t>
        </r>
        <r>
          <rPr>
            <sz val="9"/>
            <color indexed="81"/>
            <rFont val="Tahoma"/>
            <family val="2"/>
          </rPr>
          <t xml:space="preserve">
match played after 25/11/22 and before or on 30/12/22 - not 09/12/22</t>
        </r>
      </text>
    </comment>
    <comment ref="AU64" authorId="0">
      <text>
        <r>
          <rPr>
            <b/>
            <sz val="9"/>
            <color indexed="81"/>
            <rFont val="Tahoma"/>
            <family val="2"/>
          </rPr>
          <t>Richard Lambert:</t>
        </r>
        <r>
          <rPr>
            <sz val="9"/>
            <color indexed="81"/>
            <rFont val="Tahoma"/>
            <family val="2"/>
          </rPr>
          <t xml:space="preserve">
p-p on 21/10/22 - match played on 05/05/23 at Oxford City FC at 5.30pm - it was Oxford's second match of the day following a cup Final first! Much of their squad was made up by Railway Sports FC</t>
        </r>
      </text>
    </comment>
    <comment ref="AX64" authorId="0">
      <text>
        <r>
          <rPr>
            <b/>
            <sz val="9"/>
            <color indexed="81"/>
            <rFont val="Tahoma"/>
            <family val="2"/>
          </rPr>
          <t>Richard Lambert:</t>
        </r>
        <r>
          <rPr>
            <sz val="9"/>
            <color indexed="81"/>
            <rFont val="Tahoma"/>
            <family val="2"/>
          </rPr>
          <t xml:space="preserve">
match played at Plough Lane</t>
        </r>
      </text>
    </comment>
    <comment ref="AY64" authorId="0">
      <text>
        <r>
          <rPr>
            <b/>
            <sz val="9"/>
            <color indexed="81"/>
            <rFont val="Tahoma"/>
            <family val="2"/>
          </rPr>
          <t>Richard Lambert:</t>
        </r>
        <r>
          <rPr>
            <sz val="9"/>
            <color indexed="81"/>
            <rFont val="Tahoma"/>
            <family val="2"/>
          </rPr>
          <t xml:space="preserve">
match played at Woking FC</t>
        </r>
      </text>
    </comment>
    <comment ref="AZ64" authorId="0">
      <text>
        <r>
          <rPr>
            <b/>
            <sz val="9"/>
            <color indexed="81"/>
            <rFont val="Tahoma"/>
            <family val="2"/>
          </rPr>
          <t>Richard Lambert:</t>
        </r>
        <r>
          <rPr>
            <sz val="9"/>
            <color indexed="81"/>
            <rFont val="Tahoma"/>
            <family val="2"/>
          </rPr>
          <t xml:space="preserve">
originally brought forward from 10/02/23 to 18/11/22 but West Norwood scratched this match - then West Norwood scratched again on 17/03/23
this match was never played and the reverse fixture was played for four points</t>
        </r>
      </text>
    </comment>
    <comment ref="Q65" authorId="0">
      <text>
        <r>
          <rPr>
            <b/>
            <sz val="9"/>
            <color indexed="81"/>
            <rFont val="Tahoma"/>
            <family val="2"/>
          </rPr>
          <t>Richard Lambert:</t>
        </r>
        <r>
          <rPr>
            <sz val="9"/>
            <color indexed="81"/>
            <rFont val="Tahoma"/>
            <family val="2"/>
          </rPr>
          <t xml:space="preserve">
referee took players off five or six minutes early for half time - realised his error and after discussion with the Captains he added it on for the second half!</t>
        </r>
      </text>
    </comment>
    <comment ref="Y65" authorId="0">
      <text>
        <r>
          <rPr>
            <b/>
            <sz val="9"/>
            <color indexed="81"/>
            <rFont val="Tahoma"/>
            <family val="2"/>
          </rPr>
          <t>Richard Lambert:</t>
        </r>
        <r>
          <rPr>
            <sz val="9"/>
            <color indexed="81"/>
            <rFont val="Tahoma"/>
            <family val="2"/>
          </rPr>
          <t xml:space="preserve">
goal scored in final three minutes</t>
        </r>
      </text>
    </comment>
    <comment ref="AP65" authorId="0">
      <text>
        <r>
          <rPr>
            <b/>
            <sz val="9"/>
            <color indexed="81"/>
            <rFont val="Tahoma"/>
            <family val="2"/>
          </rPr>
          <t>Richard Lambert:</t>
        </r>
        <r>
          <rPr>
            <sz val="9"/>
            <color indexed="81"/>
            <rFont val="Tahoma"/>
            <family val="2"/>
          </rPr>
          <t xml:space="preserve">
attendance 2000 - Surrey Comet</t>
        </r>
      </text>
    </comment>
    <comment ref="AQ65" authorId="0">
      <text>
        <r>
          <rPr>
            <b/>
            <sz val="9"/>
            <color indexed="81"/>
            <rFont val="Tahoma"/>
            <family val="2"/>
          </rPr>
          <t>Richard Lambert:</t>
        </r>
        <r>
          <rPr>
            <sz val="9"/>
            <color indexed="81"/>
            <rFont val="Tahoma"/>
            <family val="2"/>
          </rPr>
          <t xml:space="preserve">
attendance 1200</t>
        </r>
      </text>
    </comment>
    <comment ref="AR65" authorId="0">
      <text>
        <r>
          <rPr>
            <b/>
            <sz val="9"/>
            <color indexed="81"/>
            <rFont val="Tahoma"/>
            <family val="2"/>
          </rPr>
          <t>Richard Lambert:</t>
        </r>
        <r>
          <rPr>
            <sz val="9"/>
            <color indexed="81"/>
            <rFont val="Tahoma"/>
            <family val="2"/>
          </rPr>
          <t xml:space="preserve">
Attendance 1100</t>
        </r>
      </text>
    </comment>
    <comment ref="AS65" authorId="0">
      <text>
        <r>
          <rPr>
            <b/>
            <sz val="9"/>
            <color indexed="81"/>
            <rFont val="Tahoma"/>
            <family val="2"/>
          </rPr>
          <t>Richard Lambert:</t>
        </r>
        <r>
          <rPr>
            <sz val="9"/>
            <color indexed="81"/>
            <rFont val="Tahoma"/>
            <family val="2"/>
          </rPr>
          <t xml:space="preserve">
p-p on 11/11/22</t>
        </r>
      </text>
    </comment>
    <comment ref="AT65" authorId="0">
      <text>
        <r>
          <rPr>
            <b/>
            <sz val="9"/>
            <color indexed="81"/>
            <rFont val="Tahoma"/>
            <family val="2"/>
          </rPr>
          <t>Richard Lambert:</t>
        </r>
        <r>
          <rPr>
            <sz val="9"/>
            <color indexed="81"/>
            <rFont val="Tahoma"/>
            <family val="2"/>
          </rPr>
          <t xml:space="preserve">
p-p on 28/10/23 as Wimbledon First team needed the pitch for an Amateur Cup tie - then couldn't be played on 25/12/23 as Nunhead couldn't raise a team</t>
        </r>
      </text>
    </comment>
    <comment ref="AU65" authorId="0">
      <text>
        <r>
          <rPr>
            <b/>
            <sz val="9"/>
            <color indexed="81"/>
            <rFont val="Tahoma"/>
            <family val="2"/>
          </rPr>
          <t>Richard Lambert:</t>
        </r>
        <r>
          <rPr>
            <sz val="9"/>
            <color indexed="81"/>
            <rFont val="Tahoma"/>
            <family val="2"/>
          </rPr>
          <t xml:space="preserve">
p-p on 16/12/22 - I thought this was almost certainly played on Thursday 03/05/23 - However Rob Dale says it was 01/05/23 and Nunhead were due to visit Oxford on 03/05/23 so I am happy that the match was on 01/05/23</t>
        </r>
      </text>
    </comment>
    <comment ref="AW65" authorId="1">
      <text>
        <r>
          <rPr>
            <b/>
            <sz val="9"/>
            <color indexed="81"/>
            <rFont val="Tahoma"/>
            <family val="2"/>
          </rPr>
          <t>rxl:</t>
        </r>
        <r>
          <rPr>
            <sz val="9"/>
            <color indexed="81"/>
            <rFont val="Tahoma"/>
            <family val="2"/>
          </rPr>
          <t xml:space="preserve">
I had this date listed as 07/04/23 but Wimbledon visited Wycombe that day. Match was actually played on Saturday 28/04/23 - confirmed by Rob Dale - Wimbledon Historian - "an excellent attendance" - Surrey Comet</t>
        </r>
      </text>
    </comment>
    <comment ref="AY65" authorId="0">
      <text>
        <r>
          <rPr>
            <b/>
            <sz val="9"/>
            <color indexed="81"/>
            <rFont val="Tahoma"/>
            <family val="2"/>
          </rPr>
          <t>Richard Lambert:</t>
        </r>
        <r>
          <rPr>
            <sz val="9"/>
            <color indexed="81"/>
            <rFont val="Tahoma"/>
            <family val="2"/>
          </rPr>
          <t xml:space="preserve">
attendance 1500</t>
        </r>
      </text>
    </comment>
    <comment ref="AZ65" authorId="0">
      <text>
        <r>
          <rPr>
            <b/>
            <sz val="9"/>
            <color indexed="81"/>
            <rFont val="Tahoma"/>
            <family val="2"/>
          </rPr>
          <t>Richard Lambert:</t>
        </r>
        <r>
          <rPr>
            <sz val="9"/>
            <color indexed="81"/>
            <rFont val="Tahoma"/>
            <family val="2"/>
          </rPr>
          <t xml:space="preserve">
Attendance 1500 says Bucks Free Press - Wimbledon Borough News says 1700</t>
        </r>
      </text>
    </comment>
    <comment ref="M66" authorId="0">
      <text>
        <r>
          <rPr>
            <b/>
            <sz val="9"/>
            <color indexed="81"/>
            <rFont val="Tahoma"/>
            <family val="2"/>
          </rPr>
          <t>Richard Lambert:</t>
        </r>
        <r>
          <rPr>
            <sz val="9"/>
            <color indexed="81"/>
            <rFont val="Tahoma"/>
            <family val="2"/>
          </rPr>
          <t xml:space="preserve">
match played at the old Crystal Palace</t>
        </r>
      </text>
    </comment>
    <comment ref="P66" authorId="0">
      <text>
        <r>
          <rPr>
            <b/>
            <sz val="9"/>
            <color indexed="81"/>
            <rFont val="Tahoma"/>
            <family val="2"/>
          </rPr>
          <t>Richard Lambert:</t>
        </r>
        <r>
          <rPr>
            <sz val="9"/>
            <color indexed="81"/>
            <rFont val="Tahoma"/>
            <family val="2"/>
          </rPr>
          <t xml:space="preserve">
match played at Dulwich Hamlet FC - switched from Kingfield</t>
        </r>
      </text>
    </comment>
    <comment ref="Q66" authorId="0">
      <text>
        <r>
          <rPr>
            <b/>
            <sz val="9"/>
            <color indexed="81"/>
            <rFont val="Tahoma"/>
            <family val="2"/>
          </rPr>
          <t>Richard Lambert:</t>
        </r>
        <r>
          <rPr>
            <sz val="9"/>
            <color indexed="81"/>
            <rFont val="Tahoma"/>
            <family val="2"/>
          </rPr>
          <t xml:space="preserve">
Woking were 3-0 up at HT</t>
        </r>
      </text>
    </comment>
    <comment ref="R66" authorId="0">
      <text>
        <r>
          <rPr>
            <b/>
            <sz val="9"/>
            <color indexed="81"/>
            <rFont val="Tahoma"/>
            <family val="2"/>
          </rPr>
          <t>Richard Lambert:</t>
        </r>
        <r>
          <rPr>
            <sz val="9"/>
            <color indexed="81"/>
            <rFont val="Tahoma"/>
            <family val="2"/>
          </rPr>
          <t xml:space="preserve">
match appears to have been reported originally as 2-0 but would be corrected to 0-2 later on in Bucks Free Press even though the Wimbledon programmes didn't correct it. Full report in Woking News and Mail</t>
        </r>
      </text>
    </comment>
    <comment ref="X66" authorId="1">
      <text>
        <r>
          <rPr>
            <b/>
            <sz val="9"/>
            <color indexed="81"/>
            <rFont val="Tahoma"/>
            <family val="2"/>
          </rPr>
          <t>rxl:</t>
        </r>
        <r>
          <rPr>
            <sz val="9"/>
            <color indexed="81"/>
            <rFont val="Tahoma"/>
            <family val="2"/>
          </rPr>
          <t xml:space="preserve">
Wimbledon's first defeat of the season</t>
        </r>
      </text>
    </comment>
    <comment ref="AM66" authorId="0">
      <text>
        <r>
          <rPr>
            <b/>
            <sz val="9"/>
            <color indexed="81"/>
            <rFont val="Tahoma"/>
            <family val="2"/>
          </rPr>
          <t>Richard Lambert:</t>
        </r>
        <r>
          <rPr>
            <sz val="9"/>
            <color indexed="81"/>
            <rFont val="Tahoma"/>
            <family val="2"/>
          </rPr>
          <t xml:space="preserve">
my records had this match originally as a Casuals home match as Woking played at Casuals on 28/10/22. However, this match on 14/04/23 was definitely played at the Crystal Palace even though a fixture appears in the Sportsman for 28/04/23 at Crystal Palace</t>
        </r>
      </text>
    </comment>
    <comment ref="AN66" authorId="0">
      <text>
        <r>
          <rPr>
            <b/>
            <sz val="9"/>
            <color indexed="81"/>
            <rFont val="Tahoma"/>
            <family val="2"/>
          </rPr>
          <t>Richard Lambert:</t>
        </r>
        <r>
          <rPr>
            <sz val="9"/>
            <color indexed="81"/>
            <rFont val="Tahoma"/>
            <family val="2"/>
          </rPr>
          <t xml:space="preserve">
match brought forward from 16/12/22 to 02/12/22</t>
        </r>
      </text>
    </comment>
    <comment ref="AP66" authorId="0">
      <text>
        <r>
          <rPr>
            <b/>
            <sz val="9"/>
            <color indexed="81"/>
            <rFont val="Tahoma"/>
            <family val="2"/>
          </rPr>
          <t>Richard Lambert:</t>
        </r>
        <r>
          <rPr>
            <sz val="9"/>
            <color indexed="81"/>
            <rFont val="Tahoma"/>
            <family val="2"/>
          </rPr>
          <t xml:space="preserve">
attendance 3,000! This was because the match followed the Dulwich Hamlet v Civil Service first team Isthmian League match and many remained to watch. Match was switched from the new Woking Kingfield ground due to cricket!  May still be classed as a Woking home match so check return fixture</t>
        </r>
      </text>
    </comment>
    <comment ref="AU66" authorId="0">
      <text>
        <r>
          <rPr>
            <b/>
            <sz val="9"/>
            <color indexed="81"/>
            <rFont val="Tahoma"/>
            <family val="2"/>
          </rPr>
          <t>Richard Lambert:</t>
        </r>
        <r>
          <rPr>
            <sz val="9"/>
            <color indexed="81"/>
            <rFont val="Tahoma"/>
            <family val="2"/>
          </rPr>
          <t xml:space="preserve">
Wednesday evening fixture </t>
        </r>
      </text>
    </comment>
    <comment ref="AX66" authorId="0">
      <text>
        <r>
          <rPr>
            <b/>
            <sz val="9"/>
            <color indexed="81"/>
            <rFont val="Tahoma"/>
            <family val="2"/>
          </rPr>
          <t>Richard Lambert:</t>
        </r>
        <r>
          <rPr>
            <sz val="9"/>
            <color indexed="81"/>
            <rFont val="Tahoma"/>
            <family val="2"/>
          </rPr>
          <t xml:space="preserve">
match played on adjoining pitch at Kingfield</t>
        </r>
      </text>
    </comment>
    <comment ref="S67" authorId="0">
      <text>
        <r>
          <rPr>
            <b/>
            <sz val="9"/>
            <color indexed="81"/>
            <rFont val="Tahoma"/>
            <family val="2"/>
          </rPr>
          <t>Richard Lambert:</t>
        </r>
        <r>
          <rPr>
            <sz val="9"/>
            <color indexed="81"/>
            <rFont val="Tahoma"/>
            <family val="2"/>
          </rPr>
          <t xml:space="preserve">
calculated score from this table results grid said 0-2 - might have been 0-1 though as table tracking was a goal out for Wycombe at the time and if that remained out in future tables then this was 0-1. Check again for report</t>
        </r>
      </text>
    </comment>
    <comment ref="U67" authorId="1">
      <text>
        <r>
          <rPr>
            <b/>
            <sz val="9"/>
            <color indexed="81"/>
            <rFont val="Tahoma"/>
            <family val="2"/>
          </rPr>
          <t>rxl:</t>
        </r>
        <r>
          <rPr>
            <sz val="9"/>
            <color indexed="81"/>
            <rFont val="Tahoma"/>
            <family val="2"/>
          </rPr>
          <t xml:space="preserve">
Wycombe 3-0 up at HT</t>
        </r>
      </text>
    </comment>
    <comment ref="W67" authorId="0">
      <text>
        <r>
          <rPr>
            <b/>
            <sz val="9"/>
            <color indexed="81"/>
            <rFont val="Tahoma"/>
            <family val="2"/>
          </rPr>
          <t>Richard Lambert:</t>
        </r>
        <r>
          <rPr>
            <sz val="9"/>
            <color indexed="81"/>
            <rFont val="Tahoma"/>
            <family val="2"/>
          </rPr>
          <t xml:space="preserve">
this match was played at Wycombe and was for four points with the return match not being played - was originally scheduled to be two matches of one hour each but this never happened</t>
        </r>
      </text>
    </comment>
    <comment ref="Y67" authorId="0">
      <text>
        <r>
          <rPr>
            <b/>
            <sz val="9"/>
            <color indexed="81"/>
            <rFont val="Tahoma"/>
            <family val="2"/>
          </rPr>
          <t>Richard Lambert:</t>
        </r>
        <r>
          <rPr>
            <sz val="9"/>
            <color indexed="81"/>
            <rFont val="Tahoma"/>
            <family val="2"/>
          </rPr>
          <t xml:space="preserve">
Match played on a Wednesday afternoon in January - confirmed by Bucks Free Press and Woking News and Mail</t>
        </r>
      </text>
    </comment>
    <comment ref="AM67" authorId="0">
      <text>
        <r>
          <rPr>
            <b/>
            <sz val="9"/>
            <color indexed="81"/>
            <rFont val="Tahoma"/>
            <family val="2"/>
          </rPr>
          <t>Richard Lambert:</t>
        </r>
        <r>
          <rPr>
            <sz val="9"/>
            <color indexed="81"/>
            <rFont val="Tahoma"/>
            <family val="2"/>
          </rPr>
          <t xml:space="preserve">
match p-p on 06/01/23 as Casuals could not raise a team and scratched - their First team also scratched this day - then brought forward from 12/05/23</t>
        </r>
      </text>
    </comment>
    <comment ref="AN67" authorId="0">
      <text>
        <r>
          <rPr>
            <b/>
            <sz val="9"/>
            <color indexed="81"/>
            <rFont val="Tahoma"/>
            <family val="2"/>
          </rPr>
          <t>Richard Lambert:</t>
        </r>
        <r>
          <rPr>
            <sz val="9"/>
            <color indexed="81"/>
            <rFont val="Tahoma"/>
            <family val="2"/>
          </rPr>
          <t xml:space="preserve">
3.45 k.o. attendance 1000</t>
        </r>
      </text>
    </comment>
    <comment ref="AO67" authorId="0">
      <text>
        <r>
          <rPr>
            <b/>
            <sz val="9"/>
            <color indexed="81"/>
            <rFont val="Tahoma"/>
            <family val="2"/>
          </rPr>
          <t>Richard Lambert:</t>
        </r>
        <r>
          <rPr>
            <sz val="9"/>
            <color indexed="81"/>
            <rFont val="Tahoma"/>
            <family val="2"/>
          </rPr>
          <t xml:space="preserve">
Attendance 1,000</t>
        </r>
      </text>
    </comment>
    <comment ref="AP67" authorId="1">
      <text>
        <r>
          <rPr>
            <b/>
            <sz val="9"/>
            <color indexed="81"/>
            <rFont val="Tahoma"/>
            <family val="2"/>
          </rPr>
          <t>rxl:</t>
        </r>
        <r>
          <rPr>
            <sz val="9"/>
            <color indexed="81"/>
            <rFont val="Tahoma"/>
            <family val="2"/>
          </rPr>
          <t xml:space="preserve">
evening match following the Wycombe first team game - "a good crowd" Bucks Free Press</t>
        </r>
      </text>
    </comment>
    <comment ref="AQ67" authorId="0">
      <text>
        <r>
          <rPr>
            <b/>
            <sz val="9"/>
            <color indexed="81"/>
            <rFont val="Tahoma"/>
            <family val="2"/>
          </rPr>
          <t>Richard Lambert:</t>
        </r>
        <r>
          <rPr>
            <sz val="9"/>
            <color indexed="81"/>
            <rFont val="Tahoma"/>
            <family val="2"/>
          </rPr>
          <t xml:space="preserve">
k.o 4pm</t>
        </r>
      </text>
    </comment>
    <comment ref="AR67" authorId="0">
      <text>
        <r>
          <rPr>
            <b/>
            <sz val="9"/>
            <color indexed="81"/>
            <rFont val="Tahoma"/>
            <family val="2"/>
          </rPr>
          <t>Richard Lambert:</t>
        </r>
        <r>
          <rPr>
            <sz val="9"/>
            <color indexed="81"/>
            <rFont val="Tahoma"/>
            <family val="2"/>
          </rPr>
          <t xml:space="preserve">
played on 02/05/23 - just awaiting confirmation</t>
        </r>
      </text>
    </comment>
    <comment ref="AS67" authorId="0">
      <text>
        <r>
          <rPr>
            <b/>
            <sz val="9"/>
            <color indexed="81"/>
            <rFont val="Tahoma"/>
            <family val="2"/>
          </rPr>
          <t>Richard Lambert:</t>
        </r>
        <r>
          <rPr>
            <sz val="9"/>
            <color indexed="81"/>
            <rFont val="Tahoma"/>
            <family val="2"/>
          </rPr>
          <t xml:space="preserve">
almost certainly played on 14/10/22 - just awaiting confirmation</t>
        </r>
      </text>
    </comment>
    <comment ref="AT67" authorId="0">
      <text>
        <r>
          <rPr>
            <b/>
            <sz val="9"/>
            <color indexed="81"/>
            <rFont val="Tahoma"/>
            <family val="2"/>
          </rPr>
          <t>Richard Lambert:</t>
        </r>
        <r>
          <rPr>
            <sz val="9"/>
            <color indexed="81"/>
            <rFont val="Tahoma"/>
            <family val="2"/>
          </rPr>
          <t xml:space="preserve">
4.45 k.o after first team match</t>
        </r>
      </text>
    </comment>
    <comment ref="AU67" authorId="0">
      <text>
        <r>
          <rPr>
            <b/>
            <sz val="9"/>
            <color indexed="81"/>
            <rFont val="Tahoma"/>
            <family val="2"/>
          </rPr>
          <t>Richard Lambert:</t>
        </r>
        <r>
          <rPr>
            <sz val="9"/>
            <color indexed="81"/>
            <rFont val="Tahoma"/>
            <family val="2"/>
          </rPr>
          <t xml:space="preserve">
attendance 1500 - Bucks Free Press</t>
        </r>
      </text>
    </comment>
    <comment ref="AV67" authorId="0">
      <text>
        <r>
          <rPr>
            <b/>
            <sz val="9"/>
            <color indexed="81"/>
            <rFont val="Tahoma"/>
            <family val="2"/>
          </rPr>
          <t>Richard Lambert:</t>
        </r>
        <r>
          <rPr>
            <sz val="9"/>
            <color indexed="81"/>
            <rFont val="Tahoma"/>
            <family val="2"/>
          </rPr>
          <t xml:space="preserve">
k.o. 2.45pm before first team match the same day</t>
        </r>
      </text>
    </comment>
    <comment ref="AW67" authorId="0">
      <text>
        <r>
          <rPr>
            <b/>
            <sz val="9"/>
            <color indexed="81"/>
            <rFont val="Tahoma"/>
            <family val="2"/>
          </rPr>
          <t>Richard Lambert:</t>
        </r>
        <r>
          <rPr>
            <sz val="9"/>
            <color indexed="81"/>
            <rFont val="Tahoma"/>
            <family val="2"/>
          </rPr>
          <t xml:space="preserve">
this match was played at Wycombe and was for four points with the return match not being played - was originally scheduled to be two matches of one hour each but this never happened</t>
        </r>
      </text>
    </comment>
    <comment ref="AY67" authorId="0">
      <text>
        <r>
          <rPr>
            <b/>
            <sz val="9"/>
            <color indexed="81"/>
            <rFont val="Tahoma"/>
            <family val="2"/>
          </rPr>
          <t>Richard Lambert:</t>
        </r>
        <r>
          <rPr>
            <sz val="9"/>
            <color indexed="81"/>
            <rFont val="Tahoma"/>
            <family val="2"/>
          </rPr>
          <t xml:space="preserve">
Match played on a Wednesday afternoon in January - confirmed by Bucks Free Press and Woking News and Mail</t>
        </r>
      </text>
    </comment>
    <comment ref="G71" authorId="0">
      <text>
        <r>
          <rPr>
            <b/>
            <sz val="9"/>
            <color indexed="81"/>
            <rFont val="Tahoma"/>
            <family val="2"/>
          </rPr>
          <t>Richard Lambert:</t>
        </r>
        <r>
          <rPr>
            <sz val="9"/>
            <color indexed="81"/>
            <rFont val="Tahoma"/>
            <family val="2"/>
          </rPr>
          <t xml:space="preserve">
Wimbledon Borough News says 73. Check in due course</t>
        </r>
      </text>
    </comment>
    <comment ref="AO71" authorId="1">
      <text>
        <r>
          <rPr>
            <b/>
            <sz val="9"/>
            <color indexed="81"/>
            <rFont val="Tahoma"/>
            <family val="2"/>
          </rPr>
          <t>rxl:</t>
        </r>
        <r>
          <rPr>
            <sz val="9"/>
            <color indexed="81"/>
            <rFont val="Tahoma"/>
            <family val="2"/>
          </rPr>
          <t xml:space="preserve">
p-p on 27/10/23</t>
        </r>
      </text>
    </comment>
    <comment ref="AP71" authorId="0">
      <text>
        <r>
          <rPr>
            <b/>
            <sz val="9"/>
            <color indexed="81"/>
            <rFont val="Tahoma"/>
            <family val="2"/>
          </rPr>
          <t>Richard Lambert:</t>
        </r>
        <r>
          <rPr>
            <sz val="9"/>
            <color indexed="81"/>
            <rFont val="Tahoma"/>
            <family val="2"/>
          </rPr>
          <t xml:space="preserve">
Casuals also played Dulwich on 20/10/23 in a Surrey Intermediate Cup tie</t>
        </r>
      </text>
    </comment>
    <comment ref="AS71" authorId="0">
      <text>
        <r>
          <rPr>
            <b/>
            <sz val="9"/>
            <color indexed="81"/>
            <rFont val="Tahoma"/>
            <family val="2"/>
          </rPr>
          <t>Richard Lambert:</t>
        </r>
        <r>
          <rPr>
            <sz val="9"/>
            <color indexed="81"/>
            <rFont val="Tahoma"/>
            <family val="2"/>
          </rPr>
          <t xml:space="preserve">
fixture advised in Islington Gazette as at London Caledonians. Was this correct, or was the other fixture wrong or were both matches played at London Caledonians? Also table tracking appears to indicate that it may not have been played this day anyway!</t>
        </r>
      </text>
    </comment>
    <comment ref="AU71" authorId="1">
      <text>
        <r>
          <rPr>
            <b/>
            <sz val="9"/>
            <color indexed="81"/>
            <rFont val="Tahoma"/>
            <family val="2"/>
          </rPr>
          <t>rxl:</t>
        </r>
        <r>
          <rPr>
            <sz val="9"/>
            <color indexed="81"/>
            <rFont val="Tahoma"/>
            <family val="2"/>
          </rPr>
          <t xml:space="preserve">
fixture appears in the Sportsman for 16/02/24 but the same paper advised that the match had been played two weeks prevously - presumably brought forward - Casuals played Clapton instead anyway</t>
        </r>
      </text>
    </comment>
    <comment ref="AV71" authorId="0">
      <text>
        <r>
          <rPr>
            <b/>
            <sz val="9"/>
            <color indexed="81"/>
            <rFont val="Tahoma"/>
            <family val="2"/>
          </rPr>
          <t>Richard Lambert:</t>
        </r>
        <r>
          <rPr>
            <sz val="9"/>
            <color indexed="81"/>
            <rFont val="Tahoma"/>
            <family val="2"/>
          </rPr>
          <t xml:space="preserve">
match played at St Albans City according to The Sportsman</t>
        </r>
      </text>
    </comment>
    <comment ref="L72" authorId="0">
      <text>
        <r>
          <rPr>
            <b/>
            <sz val="9"/>
            <color indexed="81"/>
            <rFont val="Tahoma"/>
            <family val="2"/>
          </rPr>
          <t>Richard Lambert:</t>
        </r>
        <r>
          <rPr>
            <sz val="9"/>
            <color indexed="81"/>
            <rFont val="Tahoma"/>
            <family val="2"/>
          </rPr>
          <t xml:space="preserve">
Reserves are playing at Streatham Road, Mitcham</t>
        </r>
      </text>
    </comment>
    <comment ref="O72" authorId="1">
      <text>
        <r>
          <rPr>
            <b/>
            <sz val="9"/>
            <color indexed="81"/>
            <rFont val="Tahoma"/>
            <family val="2"/>
          </rPr>
          <t>rxl:</t>
        </r>
        <r>
          <rPr>
            <sz val="9"/>
            <color indexed="81"/>
            <rFont val="Tahoma"/>
            <family val="2"/>
          </rPr>
          <t xml:space="preserve">
calculated score</t>
        </r>
      </text>
    </comment>
    <comment ref="P72" authorId="0">
      <text>
        <r>
          <rPr>
            <b/>
            <sz val="9"/>
            <color indexed="81"/>
            <rFont val="Tahoma"/>
            <family val="2"/>
          </rPr>
          <t>Richard Lambert:</t>
        </r>
        <r>
          <rPr>
            <sz val="9"/>
            <color indexed="81"/>
            <rFont val="Tahoma"/>
            <family val="2"/>
          </rPr>
          <t xml:space="preserve">
both matches played at Dulwich</t>
        </r>
      </text>
    </comment>
    <comment ref="R72" authorId="0">
      <text>
        <r>
          <rPr>
            <b/>
            <sz val="9"/>
            <color indexed="81"/>
            <rFont val="Tahoma"/>
            <family val="2"/>
          </rPr>
          <t>Richard Lambert:</t>
        </r>
        <r>
          <rPr>
            <sz val="9"/>
            <color indexed="81"/>
            <rFont val="Tahoma"/>
            <family val="2"/>
          </rPr>
          <t xml:space="preserve">
my original paper record says 2-4 but Woking News and Mail said 2-2. Bucks Free Press also says 2-4 as does the Daily News and The Sportsman. I'm happy with 2-4 now.</t>
        </r>
      </text>
    </comment>
    <comment ref="X72" authorId="0">
      <text>
        <r>
          <rPr>
            <b/>
            <sz val="9"/>
            <color indexed="81"/>
            <rFont val="Tahoma"/>
            <family val="2"/>
          </rPr>
          <t>Richard Lambert:</t>
        </r>
        <r>
          <rPr>
            <sz val="9"/>
            <color indexed="81"/>
            <rFont val="Tahoma"/>
            <family val="2"/>
          </rPr>
          <t xml:space="preserve">
match played at Streatham / Mitcham</t>
        </r>
      </text>
    </comment>
    <comment ref="Z72" authorId="0">
      <text>
        <r>
          <rPr>
            <b/>
            <sz val="9"/>
            <color indexed="81"/>
            <rFont val="Tahoma"/>
            <family val="2"/>
          </rPr>
          <t>Richard Lambert:</t>
        </r>
        <r>
          <rPr>
            <sz val="9"/>
            <color indexed="81"/>
            <rFont val="Tahoma"/>
            <family val="2"/>
          </rPr>
          <t xml:space="preserve">
match played at Streatham / Mitcham</t>
        </r>
      </text>
    </comment>
    <comment ref="AL72" authorId="0">
      <text>
        <r>
          <rPr>
            <b/>
            <sz val="9"/>
            <color indexed="81"/>
            <rFont val="Tahoma"/>
            <family val="2"/>
          </rPr>
          <t>Richard Lambert:</t>
        </r>
        <r>
          <rPr>
            <sz val="9"/>
            <color indexed="81"/>
            <rFont val="Tahoma"/>
            <family val="2"/>
          </rPr>
          <t xml:space="preserve">
Reserves are playing at Streatham Road, Mitcham</t>
        </r>
      </text>
    </comment>
    <comment ref="AO72" authorId="0">
      <text>
        <r>
          <rPr>
            <b/>
            <sz val="9"/>
            <color indexed="81"/>
            <rFont val="Tahoma"/>
            <family val="2"/>
          </rPr>
          <t>Richard Lambert:</t>
        </r>
        <r>
          <rPr>
            <sz val="9"/>
            <color indexed="81"/>
            <rFont val="Tahoma"/>
            <family val="2"/>
          </rPr>
          <t xml:space="preserve">
almost certainly played on 25/08/23 - just awaiting confirmation</t>
        </r>
      </text>
    </comment>
    <comment ref="AV72" authorId="0">
      <text>
        <r>
          <rPr>
            <b/>
            <sz val="9"/>
            <color indexed="81"/>
            <rFont val="Tahoma"/>
            <family val="2"/>
          </rPr>
          <t>Richard Lambert:</t>
        </r>
        <r>
          <rPr>
            <sz val="9"/>
            <color indexed="81"/>
            <rFont val="Tahoma"/>
            <family val="2"/>
          </rPr>
          <t xml:space="preserve">
brought forward from 23/02/24 to 12/01/24</t>
        </r>
      </text>
    </comment>
    <comment ref="T73" authorId="0">
      <text>
        <r>
          <rPr>
            <b/>
            <sz val="9"/>
            <color indexed="81"/>
            <rFont val="Tahoma"/>
            <family val="2"/>
          </rPr>
          <t>Richard Lambert:</t>
        </r>
        <r>
          <rPr>
            <sz val="9"/>
            <color indexed="81"/>
            <rFont val="Tahoma"/>
            <family val="2"/>
          </rPr>
          <t xml:space="preserve">
I had a tan cell suggesting 1-3 but table tracking advises 0-2. Check</t>
        </r>
      </text>
    </comment>
    <comment ref="V73" authorId="0">
      <text>
        <r>
          <rPr>
            <b/>
            <sz val="9"/>
            <color indexed="81"/>
            <rFont val="Tahoma"/>
            <family val="2"/>
          </rPr>
          <t>Richard Lambert:</t>
        </r>
        <r>
          <rPr>
            <sz val="9"/>
            <color indexed="81"/>
            <rFont val="Tahoma"/>
            <family val="2"/>
          </rPr>
          <t xml:space="preserve">
I had a brief report here showing 1-2 but St Albans Archive advises 1-1 which tallies. I will amend for now.
</t>
        </r>
      </text>
    </comment>
    <comment ref="W73" authorId="0">
      <text>
        <r>
          <rPr>
            <b/>
            <sz val="9"/>
            <color indexed="81"/>
            <rFont val="Tahoma"/>
            <family val="2"/>
          </rPr>
          <t>Richard Lambert:</t>
        </r>
        <r>
          <rPr>
            <sz val="9"/>
            <color indexed="81"/>
            <rFont val="Tahoma"/>
            <family val="2"/>
          </rPr>
          <t xml:space="preserve">
match drawn says Holloway Press as does Islington Gazette but neither paper advises the score</t>
        </r>
      </text>
    </comment>
    <comment ref="X73" authorId="0">
      <text>
        <r>
          <rPr>
            <b/>
            <sz val="9"/>
            <color indexed="81"/>
            <rFont val="Tahoma"/>
            <family val="2"/>
          </rPr>
          <t>Richard Lambert:</t>
        </r>
        <r>
          <rPr>
            <sz val="9"/>
            <color indexed="81"/>
            <rFont val="Tahoma"/>
            <family val="2"/>
          </rPr>
          <t xml:space="preserve">
referee arrived late- match kicked off at 3.45 </t>
        </r>
      </text>
    </comment>
    <comment ref="AT73" authorId="0">
      <text>
        <r>
          <rPr>
            <b/>
            <sz val="9"/>
            <color indexed="81"/>
            <rFont val="Tahoma"/>
            <family val="2"/>
          </rPr>
          <t>Richard Lambert:</t>
        </r>
        <r>
          <rPr>
            <sz val="9"/>
            <color indexed="81"/>
            <rFont val="Tahoma"/>
            <family val="2"/>
          </rPr>
          <t xml:space="preserve">
almost certainly played on 01/09/23 - just awaiting confirmation</t>
        </r>
      </text>
    </comment>
    <comment ref="AX73" authorId="1">
      <text>
        <r>
          <rPr>
            <b/>
            <sz val="9"/>
            <color indexed="81"/>
            <rFont val="Tahoma"/>
            <family val="2"/>
          </rPr>
          <t>rxl:</t>
        </r>
        <r>
          <rPr>
            <sz val="9"/>
            <color indexed="81"/>
            <rFont val="Tahoma"/>
            <family val="2"/>
          </rPr>
          <t xml:space="preserve">
I have a date of 29/04/24 for this match and a 0-0 draw but it was actually played on 29/09/23 and was 1-1 - confirmed with full report in Wimbledon Borough News</t>
        </r>
      </text>
    </comment>
    <comment ref="N74" authorId="0">
      <text>
        <r>
          <rPr>
            <b/>
            <sz val="9"/>
            <color indexed="81"/>
            <rFont val="Tahoma"/>
            <family val="2"/>
          </rPr>
          <t>Richard Lambert:</t>
        </r>
        <r>
          <rPr>
            <sz val="9"/>
            <color indexed="81"/>
            <rFont val="Tahoma"/>
            <family val="2"/>
          </rPr>
          <t xml:space="preserve">
both matches played at Dulwich</t>
        </r>
      </text>
    </comment>
    <comment ref="S74" authorId="0">
      <text>
        <r>
          <rPr>
            <b/>
            <sz val="9"/>
            <color indexed="81"/>
            <rFont val="Tahoma"/>
            <family val="2"/>
          </rPr>
          <t>Richard Lambert:</t>
        </r>
        <r>
          <rPr>
            <sz val="9"/>
            <color indexed="81"/>
            <rFont val="Tahoma"/>
            <family val="2"/>
          </rPr>
          <t xml:space="preserve">
my original paper record says 6-4 as does The Sportsman but Woking News and Mail said 6-0 and Bucks Free Press also says 6-0. Check!</t>
        </r>
      </text>
    </comment>
    <comment ref="U74" authorId="0">
      <text>
        <r>
          <rPr>
            <b/>
            <sz val="9"/>
            <color indexed="81"/>
            <rFont val="Tahoma"/>
            <family val="2"/>
          </rPr>
          <t>Richard Lambert:</t>
        </r>
        <r>
          <rPr>
            <sz val="9"/>
            <color indexed="81"/>
            <rFont val="Tahoma"/>
            <family val="2"/>
          </rPr>
          <t xml:space="preserve">
Oxfrod City Reserves also had an Oxfird Charity Cup tie on the same day and two understrength teams were put out</t>
        </r>
      </text>
    </comment>
    <comment ref="X74" authorId="0">
      <text>
        <r>
          <rPr>
            <b/>
            <sz val="9"/>
            <color indexed="81"/>
            <rFont val="Tahoma"/>
            <family val="2"/>
          </rPr>
          <t>Richard Lambert:</t>
        </r>
        <r>
          <rPr>
            <sz val="9"/>
            <color indexed="81"/>
            <rFont val="Tahoma"/>
            <family val="2"/>
          </rPr>
          <t xml:space="preserve">
top two clubs says South London Press</t>
        </r>
      </text>
    </comment>
    <comment ref="Y74" authorId="1">
      <text>
        <r>
          <rPr>
            <b/>
            <sz val="9"/>
            <color indexed="81"/>
            <rFont val="Tahoma"/>
            <family val="2"/>
          </rPr>
          <t>rxl:</t>
        </r>
        <r>
          <rPr>
            <sz val="9"/>
            <color indexed="81"/>
            <rFont val="Tahoma"/>
            <family val="2"/>
          </rPr>
          <t xml:space="preserve">
Forsay scored seven goals</t>
        </r>
      </text>
    </comment>
    <comment ref="AM74" authorId="0">
      <text>
        <r>
          <rPr>
            <b/>
            <sz val="9"/>
            <color indexed="81"/>
            <rFont val="Tahoma"/>
            <family val="2"/>
          </rPr>
          <t>Richard Lambert:</t>
        </r>
        <r>
          <rPr>
            <sz val="9"/>
            <color indexed="81"/>
            <rFont val="Tahoma"/>
            <family val="2"/>
          </rPr>
          <t xml:space="preserve">
match reported in Wimbledon Borough News on 11/04/24 as having been played in the last week. Also reported on Friday 11/04/24 by Bucks Free Press - It was played on Thursday 03/04/24 at 5.15pm</t>
        </r>
      </text>
    </comment>
    <comment ref="AN74" authorId="0">
      <text>
        <r>
          <rPr>
            <b/>
            <sz val="9"/>
            <color indexed="81"/>
            <rFont val="Tahoma"/>
            <family val="2"/>
          </rPr>
          <t>Richard Lambert:</t>
        </r>
        <r>
          <rPr>
            <sz val="9"/>
            <color indexed="81"/>
            <rFont val="Tahoma"/>
            <family val="2"/>
          </rPr>
          <t xml:space="preserve">
match brought forward from 01/03/24 as fixture appears in Bucks Free Press but had already been played</t>
        </r>
      </text>
    </comment>
    <comment ref="AV74" authorId="1">
      <text>
        <r>
          <rPr>
            <b/>
            <sz val="9"/>
            <color indexed="81"/>
            <rFont val="Tahoma"/>
            <family val="2"/>
          </rPr>
          <t>rxl:</t>
        </r>
        <r>
          <rPr>
            <sz val="9"/>
            <color indexed="81"/>
            <rFont val="Tahoma"/>
            <family val="2"/>
          </rPr>
          <t xml:space="preserve">
attendance "well over two thousand" - Herts Advertiser</t>
        </r>
      </text>
    </comment>
    <comment ref="AW74" authorId="0">
      <text>
        <r>
          <rPr>
            <b/>
            <sz val="9"/>
            <color indexed="81"/>
            <rFont val="Tahoma"/>
            <family val="2"/>
          </rPr>
          <t>Richard Lambert:</t>
        </r>
        <r>
          <rPr>
            <sz val="9"/>
            <color indexed="81"/>
            <rFont val="Tahoma"/>
            <family val="2"/>
          </rPr>
          <t xml:space="preserve">
fixture listed for 26/04/24 and 30/04/24</t>
        </r>
      </text>
    </comment>
    <comment ref="AX74" authorId="1">
      <text>
        <r>
          <rPr>
            <b/>
            <sz val="9"/>
            <color indexed="81"/>
            <rFont val="Tahoma"/>
            <family val="2"/>
          </rPr>
          <t>rxl:</t>
        </r>
        <r>
          <rPr>
            <sz val="9"/>
            <color indexed="81"/>
            <rFont val="Tahoma"/>
            <family val="2"/>
          </rPr>
          <t xml:space="preserve">
p-p on 26/01/24 and again on 23/02/24</t>
        </r>
      </text>
    </comment>
    <comment ref="N75" authorId="1">
      <text>
        <r>
          <rPr>
            <b/>
            <sz val="9"/>
            <color indexed="81"/>
            <rFont val="Tahoma"/>
            <family val="2"/>
          </rPr>
          <t>rxl:</t>
        </r>
        <r>
          <rPr>
            <sz val="9"/>
            <color indexed="81"/>
            <rFont val="Tahoma"/>
            <family val="2"/>
          </rPr>
          <t xml:space="preserve">
calculated score</t>
        </r>
      </text>
    </comment>
    <comment ref="AN75" authorId="0">
      <text>
        <r>
          <rPr>
            <b/>
            <sz val="9"/>
            <color indexed="81"/>
            <rFont val="Tahoma"/>
            <family val="2"/>
          </rPr>
          <t>Richard Lambert:</t>
        </r>
        <r>
          <rPr>
            <sz val="9"/>
            <color indexed="81"/>
            <rFont val="Tahoma"/>
            <family val="2"/>
          </rPr>
          <t xml:space="preserve">
almost certainly played on 01/09/23 - just awaiting confirmation</t>
        </r>
      </text>
    </comment>
    <comment ref="AO75" authorId="0">
      <text>
        <r>
          <rPr>
            <b/>
            <sz val="9"/>
            <color indexed="81"/>
            <rFont val="Tahoma"/>
            <family val="2"/>
          </rPr>
          <t>Richard Lambert:</t>
        </r>
        <r>
          <rPr>
            <sz val="9"/>
            <color indexed="81"/>
            <rFont val="Tahoma"/>
            <family val="2"/>
          </rPr>
          <t xml:space="preserve">
p-p on 13/10/23</t>
        </r>
      </text>
    </comment>
    <comment ref="AP75" authorId="0">
      <text>
        <r>
          <rPr>
            <b/>
            <sz val="9"/>
            <color indexed="81"/>
            <rFont val="Tahoma"/>
            <family val="2"/>
          </rPr>
          <t>Richard Lambert:</t>
        </r>
        <r>
          <rPr>
            <sz val="9"/>
            <color indexed="81"/>
            <rFont val="Tahoma"/>
            <family val="2"/>
          </rPr>
          <t xml:space="preserve">
scheduled for 09/02/24 but moved back and Dulwich Hamlet hosted Civil Service instead</t>
        </r>
      </text>
    </comment>
    <comment ref="AU75" authorId="0">
      <text>
        <r>
          <rPr>
            <b/>
            <sz val="9"/>
            <color indexed="81"/>
            <rFont val="Tahoma"/>
            <family val="2"/>
          </rPr>
          <t>Richard Lambert:</t>
        </r>
        <r>
          <rPr>
            <sz val="9"/>
            <color indexed="81"/>
            <rFont val="Tahoma"/>
            <family val="2"/>
          </rPr>
          <t xml:space="preserve">
attendance 300</t>
        </r>
      </text>
    </comment>
    <comment ref="AZ75" authorId="0">
      <text>
        <r>
          <rPr>
            <b/>
            <sz val="9"/>
            <color indexed="81"/>
            <rFont val="Tahoma"/>
            <family val="2"/>
          </rPr>
          <t>Richard Lambert:</t>
        </r>
        <r>
          <rPr>
            <sz val="9"/>
            <color indexed="81"/>
            <rFont val="Tahoma"/>
            <family val="2"/>
          </rPr>
          <t xml:space="preserve">
scheduled for 26/04/24 but moved baack for a Wycombe Cup Final in the Maidenhead Charity Cup - played midweek after 26/04/24 - Mo/Tues/Weds</t>
        </r>
      </text>
    </comment>
    <comment ref="W77" authorId="0">
      <text>
        <r>
          <rPr>
            <b/>
            <sz val="9"/>
            <color indexed="81"/>
            <rFont val="Tahoma"/>
            <family val="2"/>
          </rPr>
          <t>Richard Lambert:</t>
        </r>
        <r>
          <rPr>
            <sz val="9"/>
            <color indexed="81"/>
            <rFont val="Tahoma"/>
            <family val="2"/>
          </rPr>
          <t xml:space="preserve">
One paper record says 3-0 but Holloway Press says 3-1. However, Bucks Free Press also says 3-0 as does The Sportsman which confirms London Caledonians as the home team. </t>
        </r>
      </text>
    </comment>
    <comment ref="Y77" authorId="0">
      <text>
        <r>
          <rPr>
            <b/>
            <sz val="9"/>
            <color indexed="81"/>
            <rFont val="Tahoma"/>
            <family val="2"/>
          </rPr>
          <t>Richard Lambert:</t>
        </r>
        <r>
          <rPr>
            <sz val="9"/>
            <color indexed="81"/>
            <rFont val="Tahoma"/>
            <family val="2"/>
          </rPr>
          <t xml:space="preserve">
match played at Woking FC</t>
        </r>
      </text>
    </comment>
    <comment ref="AY77" authorId="0">
      <text>
        <r>
          <rPr>
            <b/>
            <sz val="9"/>
            <color indexed="81"/>
            <rFont val="Tahoma"/>
            <family val="2"/>
          </rPr>
          <t>Richard Lambert:</t>
        </r>
        <r>
          <rPr>
            <sz val="9"/>
            <color indexed="81"/>
            <rFont val="Tahoma"/>
            <family val="2"/>
          </rPr>
          <t xml:space="preserve">
fixture appears for 10/11/23 but had already been played on 13/10/23</t>
        </r>
      </text>
    </comment>
    <comment ref="S78" authorId="1">
      <text>
        <r>
          <rPr>
            <b/>
            <sz val="9"/>
            <color indexed="81"/>
            <rFont val="Tahoma"/>
            <family val="2"/>
          </rPr>
          <t>rxl:</t>
        </r>
        <r>
          <rPr>
            <sz val="9"/>
            <color indexed="81"/>
            <rFont val="Tahoma"/>
            <family val="2"/>
          </rPr>
          <t xml:space="preserve">
calculated score</t>
        </r>
      </text>
    </comment>
    <comment ref="W78" authorId="1">
      <text>
        <r>
          <rPr>
            <b/>
            <sz val="9"/>
            <color indexed="81"/>
            <rFont val="Tahoma"/>
            <family val="2"/>
          </rPr>
          <t>rxl:</t>
        </r>
        <r>
          <rPr>
            <sz val="9"/>
            <color indexed="81"/>
            <rFont val="Tahoma"/>
            <family val="2"/>
          </rPr>
          <t xml:space="preserve">
not clear in South London Press - probably 3-2 but could be 5-2. Observer confirms 3-2 as does the Sportsman - Islington Gazette advises the score was 2-1 to Nunhead. Not a full report though. Keep looking to be certain. Table tracking advises this was 3-2 also. Check!</t>
        </r>
      </text>
    </comment>
    <comment ref="AS78" authorId="0">
      <text>
        <r>
          <rPr>
            <b/>
            <sz val="9"/>
            <color indexed="81"/>
            <rFont val="Tahoma"/>
            <family val="2"/>
          </rPr>
          <t>Richard Lambert:</t>
        </r>
        <r>
          <rPr>
            <sz val="9"/>
            <color indexed="81"/>
            <rFont val="Tahoma"/>
            <family val="2"/>
          </rPr>
          <t xml:space="preserve">
probably played on 24/11/23 but definitely played before 22/12/23</t>
        </r>
      </text>
    </comment>
    <comment ref="AX78" authorId="0">
      <text>
        <r>
          <rPr>
            <b/>
            <sz val="9"/>
            <color indexed="81"/>
            <rFont val="Tahoma"/>
            <family val="2"/>
          </rPr>
          <t>Richard Lambert:</t>
        </r>
        <r>
          <rPr>
            <sz val="9"/>
            <color indexed="81"/>
            <rFont val="Tahoma"/>
            <family val="2"/>
          </rPr>
          <t xml:space="preserve">
scheduled for 20/10/23 but moved back then moved back from 17/11/23 for a Nunhead first team match - then p-p on 12/01/24</t>
        </r>
      </text>
    </comment>
    <comment ref="X79" authorId="0">
      <text>
        <r>
          <rPr>
            <b/>
            <sz val="9"/>
            <color indexed="81"/>
            <rFont val="Tahoma"/>
            <family val="2"/>
          </rPr>
          <t>Richard Lambert:</t>
        </r>
        <r>
          <rPr>
            <sz val="9"/>
            <color indexed="81"/>
            <rFont val="Tahoma"/>
            <family val="2"/>
          </rPr>
          <t xml:space="preserve">
two matches played on Thursday evening by Reserves</t>
        </r>
      </text>
    </comment>
    <comment ref="AP79" authorId="0">
      <text>
        <r>
          <rPr>
            <b/>
            <sz val="9"/>
            <color indexed="81"/>
            <rFont val="Tahoma"/>
            <family val="2"/>
          </rPr>
          <t>Richard Lambert:</t>
        </r>
        <r>
          <rPr>
            <sz val="9"/>
            <color indexed="81"/>
            <rFont val="Tahoma"/>
            <family val="2"/>
          </rPr>
          <t xml:space="preserve">
attendance 100</t>
        </r>
      </text>
    </comment>
    <comment ref="AR79" authorId="0">
      <text>
        <r>
          <rPr>
            <b/>
            <sz val="9"/>
            <color indexed="81"/>
            <rFont val="Tahoma"/>
            <family val="2"/>
          </rPr>
          <t>Richard Lambert:</t>
        </r>
        <r>
          <rPr>
            <sz val="9"/>
            <color indexed="81"/>
            <rFont val="Tahoma"/>
            <family val="2"/>
          </rPr>
          <t xml:space="preserve">
attendance 350</t>
        </r>
      </text>
    </comment>
    <comment ref="AS79" authorId="0">
      <text>
        <r>
          <rPr>
            <b/>
            <sz val="9"/>
            <color indexed="81"/>
            <rFont val="Tahoma"/>
            <family val="2"/>
          </rPr>
          <t>Richard Lambert:</t>
        </r>
        <r>
          <rPr>
            <sz val="9"/>
            <color indexed="81"/>
            <rFont val="Tahoma"/>
            <family val="2"/>
          </rPr>
          <t xml:space="preserve">
attendance 150</t>
        </r>
      </text>
    </comment>
    <comment ref="AX79" authorId="0">
      <text>
        <r>
          <rPr>
            <b/>
            <sz val="9"/>
            <color indexed="81"/>
            <rFont val="Tahoma"/>
            <family val="2"/>
          </rPr>
          <t>Richard Lambert:</t>
        </r>
        <r>
          <rPr>
            <sz val="9"/>
            <color indexed="81"/>
            <rFont val="Tahoma"/>
            <family val="2"/>
          </rPr>
          <t xml:space="preserve">
scheduled for 01/03/24 but not played and Wimbledon played Dulwich while Oxford played Nunhead instead - two matches eventually played on Thursday evening 01/05/24 by Wimbledon Reserves - at Oxford and at home to Wycombe - Wimbledon won both!</t>
        </r>
      </text>
    </comment>
    <comment ref="AQ80" authorId="1">
      <text>
        <r>
          <rPr>
            <b/>
            <sz val="9"/>
            <color indexed="81"/>
            <rFont val="Tahoma"/>
            <family val="2"/>
          </rPr>
          <t>rxl:</t>
        </r>
        <r>
          <rPr>
            <sz val="9"/>
            <color indexed="81"/>
            <rFont val="Tahoma"/>
            <family val="2"/>
          </rPr>
          <t xml:space="preserve">
attendance "over a thousand" - Herts Advertiser</t>
        </r>
      </text>
    </comment>
    <comment ref="AS80" authorId="1">
      <text>
        <r>
          <rPr>
            <b/>
            <sz val="9"/>
            <color indexed="81"/>
            <rFont val="Tahoma"/>
            <family val="2"/>
          </rPr>
          <t>rxl:</t>
        </r>
        <r>
          <rPr>
            <sz val="9"/>
            <color indexed="81"/>
            <rFont val="Tahoma"/>
            <family val="2"/>
          </rPr>
          <t xml:space="preserve">
atendance "nearly 1300" - Herts Advertiser</t>
        </r>
      </text>
    </comment>
    <comment ref="AT80" authorId="1">
      <text>
        <r>
          <rPr>
            <b/>
            <sz val="9"/>
            <color indexed="81"/>
            <rFont val="Tahoma"/>
            <family val="2"/>
          </rPr>
          <t>rxl:</t>
        </r>
        <r>
          <rPr>
            <sz val="9"/>
            <color indexed="81"/>
            <rFont val="Tahoma"/>
            <family val="2"/>
          </rPr>
          <t xml:space="preserve">
atendance 1500 - Herts Advertiser</t>
        </r>
      </text>
    </comment>
    <comment ref="AW80" authorId="1">
      <text>
        <r>
          <rPr>
            <b/>
            <sz val="9"/>
            <color indexed="81"/>
            <rFont val="Tahoma"/>
            <family val="2"/>
          </rPr>
          <t>rxl:</t>
        </r>
        <r>
          <rPr>
            <sz val="9"/>
            <color indexed="81"/>
            <rFont val="Tahoma"/>
            <family val="2"/>
          </rPr>
          <t xml:space="preserve">
atendance 1000 - Herts Advertiser</t>
        </r>
      </text>
    </comment>
    <comment ref="AX80" authorId="1">
      <text>
        <r>
          <rPr>
            <b/>
            <sz val="9"/>
            <color indexed="81"/>
            <rFont val="Tahoma"/>
            <family val="2"/>
          </rPr>
          <t>rxl:</t>
        </r>
        <r>
          <rPr>
            <sz val="9"/>
            <color indexed="81"/>
            <rFont val="Tahoma"/>
            <family val="2"/>
          </rPr>
          <t xml:space="preserve">
atendance 1500 - Herts Advertiser - Wimbledon Borough News says "about 3000"!</t>
        </r>
      </text>
    </comment>
    <comment ref="AY80" authorId="0">
      <text>
        <r>
          <rPr>
            <b/>
            <sz val="9"/>
            <color indexed="81"/>
            <rFont val="Tahoma"/>
            <family val="2"/>
          </rPr>
          <t>Richard Lambert:</t>
        </r>
        <r>
          <rPr>
            <sz val="9"/>
            <color indexed="81"/>
            <rFont val="Tahoma"/>
            <family val="2"/>
          </rPr>
          <t xml:space="preserve">
Woking News and Mail advises 23/02/24 but St Albans archive advises 16/02/24.  St Albans City first team were at home on 16/02/24 so I am happy with 23/02/24.</t>
        </r>
      </text>
    </comment>
    <comment ref="AZ80" authorId="1">
      <text>
        <r>
          <rPr>
            <b/>
            <sz val="9"/>
            <color indexed="81"/>
            <rFont val="Tahoma"/>
            <family val="2"/>
          </rPr>
          <t>rxl:</t>
        </r>
        <r>
          <rPr>
            <sz val="9"/>
            <color indexed="81"/>
            <rFont val="Tahoma"/>
            <family val="2"/>
          </rPr>
          <t xml:space="preserve">
atendance "largest crowd ever assembled at Clarence Park for a reserve team fixture" - Herts Advertiser</t>
        </r>
      </text>
    </comment>
    <comment ref="R81" authorId="0">
      <text>
        <r>
          <rPr>
            <b/>
            <sz val="9"/>
            <color indexed="81"/>
            <rFont val="Tahoma"/>
            <family val="2"/>
          </rPr>
          <t>Richard Lambert:</t>
        </r>
        <r>
          <rPr>
            <sz val="9"/>
            <color indexed="81"/>
            <rFont val="Tahoma"/>
            <family val="2"/>
          </rPr>
          <t xml:space="preserve">
I have a dark blue cell here saying 6-2 but Bucks Free Press advises 6-1. Daily News also advises 6-2 as does the Sportsman. I'm happy with 6-2.</t>
        </r>
      </text>
    </comment>
    <comment ref="X81" authorId="0">
      <text>
        <r>
          <rPr>
            <b/>
            <sz val="9"/>
            <color indexed="81"/>
            <rFont val="Tahoma"/>
            <family val="2"/>
          </rPr>
          <t>Richard Lambert:</t>
        </r>
        <r>
          <rPr>
            <sz val="9"/>
            <color indexed="81"/>
            <rFont val="Tahoma"/>
            <family val="2"/>
          </rPr>
          <t xml:space="preserve">
I have a green cell here advising 1-1 but table tracking advises 2-2 and the Wimbledon programme also advises 2-2. Check Wimbledon Boro News again!</t>
        </r>
      </text>
    </comment>
    <comment ref="AM81" authorId="0">
      <text>
        <r>
          <rPr>
            <b/>
            <sz val="9"/>
            <color indexed="81"/>
            <rFont val="Tahoma"/>
            <family val="2"/>
          </rPr>
          <t>Richard Lambert:</t>
        </r>
        <r>
          <rPr>
            <sz val="9"/>
            <color indexed="81"/>
            <rFont val="Tahoma"/>
            <family val="2"/>
          </rPr>
          <t xml:space="preserve">
scheduled for 17/11/23 but appears to have been moved back </t>
        </r>
      </text>
    </comment>
    <comment ref="AN81" authorId="0">
      <text>
        <r>
          <rPr>
            <b/>
            <sz val="9"/>
            <color indexed="81"/>
            <rFont val="Tahoma"/>
            <family val="2"/>
          </rPr>
          <t>Richard Lambert:</t>
        </r>
        <r>
          <rPr>
            <sz val="9"/>
            <color indexed="81"/>
            <rFont val="Tahoma"/>
            <family val="2"/>
          </rPr>
          <t xml:space="preserve">
almost certainly played on 15/09/23 - just awaiting confirmation</t>
        </r>
      </text>
    </comment>
    <comment ref="AT81" authorId="1">
      <text>
        <r>
          <rPr>
            <b/>
            <sz val="9"/>
            <color indexed="81"/>
            <rFont val="Tahoma"/>
            <family val="2"/>
          </rPr>
          <t>rxl:</t>
        </r>
        <r>
          <rPr>
            <sz val="9"/>
            <color indexed="81"/>
            <rFont val="Tahoma"/>
            <family val="2"/>
          </rPr>
          <t xml:space="preserve">
p-p on 16/02/24</t>
        </r>
      </text>
    </comment>
    <comment ref="AX81" authorId="1">
      <text>
        <r>
          <rPr>
            <b/>
            <sz val="9"/>
            <color indexed="81"/>
            <rFont val="Tahoma"/>
            <family val="2"/>
          </rPr>
          <t>rxl:</t>
        </r>
        <r>
          <rPr>
            <sz val="9"/>
            <color indexed="81"/>
            <rFont val="Tahoma"/>
            <family val="2"/>
          </rPr>
          <t xml:space="preserve">
Originally scheduled for 29/12/23 but brought forward and played on 20/10/23 - confirmed with full report by Wimbledon Borough News</t>
        </r>
      </text>
    </comment>
    <comment ref="N82" authorId="0">
      <text>
        <r>
          <rPr>
            <b/>
            <sz val="9"/>
            <color indexed="81"/>
            <rFont val="Tahoma"/>
            <family val="2"/>
          </rPr>
          <t>Richard Lambert:</t>
        </r>
        <r>
          <rPr>
            <sz val="9"/>
            <color indexed="81"/>
            <rFont val="Tahoma"/>
            <family val="2"/>
          </rPr>
          <t xml:space="preserve">
match abandoned after 55 minutes ("ten minutes after the restart") due to a storm on 19/01/24 with the score 0-1 to Civil Service</t>
        </r>
      </text>
    </comment>
    <comment ref="R82" authorId="0">
      <text>
        <r>
          <rPr>
            <b/>
            <sz val="9"/>
            <color indexed="81"/>
            <rFont val="Tahoma"/>
            <family val="2"/>
          </rPr>
          <t>Richard Lambert:</t>
        </r>
        <r>
          <rPr>
            <sz val="9"/>
            <color indexed="81"/>
            <rFont val="Tahoma"/>
            <family val="2"/>
          </rPr>
          <t xml:space="preserve">
two different results advised in different papers 4-1 and 5-0.  Woking News and Mail and The Daily News also say 5-0 so I will use that for now, although Bucks Free Press says 4-1 too. 4-1 is the correct result and is confirmed with a full report in Wimbledon Borough News</t>
        </r>
      </text>
    </comment>
    <comment ref="W82" authorId="1">
      <text>
        <r>
          <rPr>
            <b/>
            <sz val="9"/>
            <color indexed="81"/>
            <rFont val="Tahoma"/>
            <family val="2"/>
          </rPr>
          <t>rxl:</t>
        </r>
        <r>
          <rPr>
            <sz val="9"/>
            <color indexed="81"/>
            <rFont val="Tahoma"/>
            <family val="2"/>
          </rPr>
          <t xml:space="preserve">
lower down in South London Press it says Wimbledon won 2-0! Holloway Press then says Wimbledon won 2-1!! Bucks Free Press also advises 2-0. Surrey Comet confirms the score was 2-0 - definitely at Plough Lane</t>
        </r>
      </text>
    </comment>
    <comment ref="Z82" authorId="0">
      <text>
        <r>
          <rPr>
            <b/>
            <sz val="9"/>
            <color indexed="81"/>
            <rFont val="Tahoma"/>
            <family val="2"/>
          </rPr>
          <t>Richard Lambert:</t>
        </r>
        <r>
          <rPr>
            <sz val="9"/>
            <color indexed="81"/>
            <rFont val="Tahoma"/>
            <family val="2"/>
          </rPr>
          <t xml:space="preserve">
two matches played on Thursday evening by Reserves</t>
        </r>
      </text>
    </comment>
    <comment ref="AN82" authorId="0">
      <text>
        <r>
          <rPr>
            <b/>
            <sz val="9"/>
            <color indexed="81"/>
            <rFont val="Tahoma"/>
            <family val="2"/>
          </rPr>
          <t>Richard Lambert:</t>
        </r>
        <r>
          <rPr>
            <sz val="9"/>
            <color indexed="81"/>
            <rFont val="Tahoma"/>
            <family val="2"/>
          </rPr>
          <t xml:space="preserve">
match abandoned after 55 minutes ("ten minutes after the restart") due to a storm on 19/01/24 with the score 0-1 to Civil Service</t>
        </r>
      </text>
    </comment>
    <comment ref="AP82" authorId="0">
      <text>
        <r>
          <rPr>
            <b/>
            <sz val="9"/>
            <color indexed="81"/>
            <rFont val="Tahoma"/>
            <family val="2"/>
          </rPr>
          <t>Richard Lambert:</t>
        </r>
        <r>
          <rPr>
            <sz val="9"/>
            <color indexed="81"/>
            <rFont val="Tahoma"/>
            <family val="2"/>
          </rPr>
          <t xml:space="preserve">
Attendance 2000</t>
        </r>
      </text>
    </comment>
    <comment ref="AQ82" authorId="0">
      <text>
        <r>
          <rPr>
            <b/>
            <sz val="9"/>
            <color indexed="81"/>
            <rFont val="Tahoma"/>
            <family val="2"/>
          </rPr>
          <t>Richard Lambert:</t>
        </r>
        <r>
          <rPr>
            <sz val="9"/>
            <color indexed="81"/>
            <rFont val="Tahoma"/>
            <family val="2"/>
          </rPr>
          <t xml:space="preserve">
Friday evening fixture - k.o.7pm</t>
        </r>
      </text>
    </comment>
    <comment ref="AT82" authorId="0">
      <text>
        <r>
          <rPr>
            <b/>
            <sz val="9"/>
            <color indexed="81"/>
            <rFont val="Tahoma"/>
            <family val="2"/>
          </rPr>
          <t>Richard Lambert:</t>
        </r>
        <r>
          <rPr>
            <sz val="9"/>
            <color indexed="81"/>
            <rFont val="Tahoma"/>
            <family val="2"/>
          </rPr>
          <t xml:space="preserve">
k.o 5pm</t>
        </r>
      </text>
    </comment>
    <comment ref="AY82" authorId="0">
      <text>
        <r>
          <rPr>
            <b/>
            <sz val="9"/>
            <color indexed="81"/>
            <rFont val="Tahoma"/>
            <family val="2"/>
          </rPr>
          <t>Richard Lambert:</t>
        </r>
        <r>
          <rPr>
            <sz val="9"/>
            <color indexed="81"/>
            <rFont val="Tahoma"/>
            <family val="2"/>
          </rPr>
          <t xml:space="preserve">
originally scheduled for 09/02/24 but moved back and Wimbledon played Tufnell Park instead</t>
        </r>
      </text>
    </comment>
    <comment ref="AZ82" authorId="0">
      <text>
        <r>
          <rPr>
            <b/>
            <sz val="9"/>
            <color indexed="81"/>
            <rFont val="Tahoma"/>
            <family val="2"/>
          </rPr>
          <t>Richard Lambert:</t>
        </r>
        <r>
          <rPr>
            <sz val="9"/>
            <color indexed="81"/>
            <rFont val="Tahoma"/>
            <family val="2"/>
          </rPr>
          <t xml:space="preserve">
p-p on 17/11/23 - then scheduled for 02/02/24 but like the first team match it was moved back for a Wimbledon Cup replay - two matches eventually played on Thursday evening by Wimbledon Reserves  - at Oxford and at home to Wycombe - Wimbledon won both!</t>
        </r>
      </text>
    </comment>
    <comment ref="W83" authorId="1">
      <text>
        <r>
          <rPr>
            <b/>
            <sz val="9"/>
            <color indexed="81"/>
            <rFont val="Tahoma"/>
            <family val="2"/>
          </rPr>
          <t>rxl:</t>
        </r>
        <r>
          <rPr>
            <sz val="9"/>
            <color indexed="81"/>
            <rFont val="Tahoma"/>
            <family val="2"/>
          </rPr>
          <t xml:space="preserve">
I had an earlier record of 6-1 but The Sportsman advises 0-1 which tallies</t>
        </r>
      </text>
    </comment>
    <comment ref="AV83" authorId="0">
      <text>
        <r>
          <rPr>
            <b/>
            <sz val="9"/>
            <color indexed="81"/>
            <rFont val="Tahoma"/>
            <family val="2"/>
          </rPr>
          <t>Richard Lambert:</t>
        </r>
        <r>
          <rPr>
            <sz val="9"/>
            <color indexed="81"/>
            <rFont val="Tahoma"/>
            <family val="2"/>
          </rPr>
          <t xml:space="preserve">
scheduled for 20/10/23 but moved back</t>
        </r>
      </text>
    </comment>
    <comment ref="AW83" authorId="0">
      <text>
        <r>
          <rPr>
            <b/>
            <sz val="9"/>
            <color indexed="81"/>
            <rFont val="Tahoma"/>
            <family val="2"/>
          </rPr>
          <t>Richard Lambert:</t>
        </r>
        <r>
          <rPr>
            <sz val="9"/>
            <color indexed="81"/>
            <rFont val="Tahoma"/>
            <family val="2"/>
          </rPr>
          <t xml:space="preserve">
Friday evening fixture</t>
        </r>
      </text>
    </comment>
    <comment ref="AM84" authorId="0">
      <text>
        <r>
          <rPr>
            <b/>
            <sz val="9"/>
            <color indexed="81"/>
            <rFont val="Tahoma"/>
            <family val="2"/>
          </rPr>
          <t>Richard Lambert:</t>
        </r>
        <r>
          <rPr>
            <sz val="9"/>
            <color indexed="81"/>
            <rFont val="Tahoma"/>
            <family val="2"/>
          </rPr>
          <t xml:space="preserve">
match brought forward</t>
        </r>
      </text>
    </comment>
    <comment ref="AN84" authorId="0">
      <text>
        <r>
          <rPr>
            <b/>
            <sz val="9"/>
            <color indexed="81"/>
            <rFont val="Tahoma"/>
            <family val="2"/>
          </rPr>
          <t>Richard Lambert:</t>
        </r>
        <r>
          <rPr>
            <sz val="9"/>
            <color indexed="81"/>
            <rFont val="Tahoma"/>
            <family val="2"/>
          </rPr>
          <t xml:space="preserve">
scheduled for 12/04/24 but moved back for a Wycombe Berks &amp; Bucks Senior Cup Final - another match was scheduled for 03/05/24 but at Civil Service - This may have been the return here as the original fixture at Civil Service had already been played on 13/10/23</t>
        </r>
      </text>
    </comment>
    <comment ref="AQ84" authorId="0">
      <text>
        <r>
          <rPr>
            <b/>
            <sz val="9"/>
            <color indexed="81"/>
            <rFont val="Tahoma"/>
            <family val="2"/>
          </rPr>
          <t>Richard Lambert:</t>
        </r>
        <r>
          <rPr>
            <sz val="9"/>
            <color indexed="81"/>
            <rFont val="Tahoma"/>
            <family val="2"/>
          </rPr>
          <t xml:space="preserve">
3.30 k.o. - Attendance 400</t>
        </r>
      </text>
    </comment>
    <comment ref="AR84" authorId="0">
      <text>
        <r>
          <rPr>
            <b/>
            <sz val="9"/>
            <color indexed="81"/>
            <rFont val="Tahoma"/>
            <family val="2"/>
          </rPr>
          <t>Richard Lambert:</t>
        </r>
        <r>
          <rPr>
            <sz val="9"/>
            <color indexed="81"/>
            <rFont val="Tahoma"/>
            <family val="2"/>
          </rPr>
          <t xml:space="preserve">
p-p on 27/10/23 - match played between 22/03/24 and 28/03/24</t>
        </r>
      </text>
    </comment>
    <comment ref="V88" authorId="0">
      <text>
        <r>
          <rPr>
            <b/>
            <sz val="9"/>
            <color indexed="81"/>
            <rFont val="Tahoma"/>
            <family val="2"/>
          </rPr>
          <t>Richard Lambert:</t>
        </r>
        <r>
          <rPr>
            <sz val="9"/>
            <color indexed="81"/>
            <rFont val="Tahoma"/>
            <family val="2"/>
          </rPr>
          <t xml:space="preserve">
Most of the Reserves played for the first team this day so this squad was mostly made up by Watford Corinthians FC</t>
        </r>
      </text>
    </comment>
    <comment ref="AR88" authorId="1">
      <text>
        <r>
          <rPr>
            <b/>
            <sz val="9"/>
            <color indexed="81"/>
            <rFont val="Tahoma"/>
            <family val="2"/>
          </rPr>
          <t>rxl:</t>
        </r>
        <r>
          <rPr>
            <sz val="9"/>
            <color indexed="81"/>
            <rFont val="Tahoma"/>
            <family val="2"/>
          </rPr>
          <t xml:space="preserve">
brought forward from 15/11/24 it appears as fixture for that date appears in The Sportsman but had already been played by then. - Leytonstone Reserves also played a cup match this day as they were well behind on fixtures already</t>
        </r>
      </text>
    </comment>
    <comment ref="AU88" authorId="0">
      <text>
        <r>
          <rPr>
            <b/>
            <sz val="9"/>
            <color indexed="81"/>
            <rFont val="Tahoma"/>
            <family val="2"/>
          </rPr>
          <t>Richard Lambert:</t>
        </r>
        <r>
          <rPr>
            <sz val="9"/>
            <color indexed="81"/>
            <rFont val="Tahoma"/>
            <family val="2"/>
          </rPr>
          <t xml:space="preserve">
Oxford City had two matches on this day - Oxford split their Reserve team for the matches at Dulwich and Casuals</t>
        </r>
      </text>
    </comment>
    <comment ref="AY88" authorId="1">
      <text>
        <r>
          <rPr>
            <b/>
            <sz val="9"/>
            <color indexed="81"/>
            <rFont val="Tahoma"/>
            <family val="2"/>
          </rPr>
          <t>rxl:</t>
        </r>
        <r>
          <rPr>
            <sz val="9"/>
            <color indexed="81"/>
            <rFont val="Tahoma"/>
            <family val="2"/>
          </rPr>
          <t xml:space="preserve">
p-p on 22/11/24</t>
        </r>
      </text>
    </comment>
    <comment ref="AZ88" authorId="0">
      <text>
        <r>
          <rPr>
            <b/>
            <sz val="9"/>
            <color indexed="81"/>
            <rFont val="Tahoma"/>
            <family val="2"/>
          </rPr>
          <t>Richard Lambert:</t>
        </r>
        <r>
          <rPr>
            <sz val="9"/>
            <color indexed="81"/>
            <rFont val="Tahoma"/>
            <family val="2"/>
          </rPr>
          <t xml:space="preserve">
match scheduled for 20/12/24 but moved back as Casuals had a cup replay</t>
        </r>
      </text>
    </comment>
    <comment ref="P89" authorId="0">
      <text>
        <r>
          <rPr>
            <b/>
            <sz val="9"/>
            <color indexed="81"/>
            <rFont val="Tahoma"/>
            <family val="2"/>
          </rPr>
          <t>Richard Lambert:</t>
        </r>
        <r>
          <rPr>
            <sz val="9"/>
            <color indexed="81"/>
            <rFont val="Tahoma"/>
            <family val="2"/>
          </rPr>
          <t xml:space="preserve">
both matches played at Dulwich - I have 0-3 but Bucks Free Press advises 1-3. Check!</t>
        </r>
      </text>
    </comment>
    <comment ref="V89" authorId="0">
      <text>
        <r>
          <rPr>
            <b/>
            <sz val="9"/>
            <color indexed="81"/>
            <rFont val="Tahoma"/>
            <family val="2"/>
          </rPr>
          <t>Richard Lambert:</t>
        </r>
        <r>
          <rPr>
            <sz val="9"/>
            <color indexed="81"/>
            <rFont val="Tahoma"/>
            <family val="2"/>
          </rPr>
          <t xml:space="preserve">
this match was played at Clarence Park, St Albans City FC</t>
        </r>
      </text>
    </comment>
    <comment ref="AU89" authorId="0">
      <text>
        <r>
          <rPr>
            <b/>
            <sz val="9"/>
            <color indexed="81"/>
            <rFont val="Tahoma"/>
            <family val="2"/>
          </rPr>
          <t>Richard Lambert:</t>
        </r>
        <r>
          <rPr>
            <sz val="9"/>
            <color indexed="81"/>
            <rFont val="Tahoma"/>
            <family val="2"/>
          </rPr>
          <t xml:space="preserve">
two matches on one day for Oxford City who also hosted Woking - see comments</t>
        </r>
      </text>
    </comment>
    <comment ref="AV89" authorId="0">
      <text>
        <r>
          <rPr>
            <b/>
            <sz val="9"/>
            <color indexed="81"/>
            <rFont val="Tahoma"/>
            <family val="2"/>
          </rPr>
          <t>Richard Lambert:</t>
        </r>
        <r>
          <rPr>
            <sz val="9"/>
            <color indexed="81"/>
            <rFont val="Tahoma"/>
            <family val="2"/>
          </rPr>
          <t xml:space="preserve">
this match was played at Clarence Park, St Albans City FC</t>
        </r>
      </text>
    </comment>
    <comment ref="R90" authorId="0">
      <text>
        <r>
          <rPr>
            <b/>
            <sz val="9"/>
            <color indexed="81"/>
            <rFont val="Tahoma"/>
            <family val="2"/>
          </rPr>
          <t>Richard Lambert:</t>
        </r>
        <r>
          <rPr>
            <sz val="9"/>
            <color indexed="81"/>
            <rFont val="Tahoma"/>
            <family val="2"/>
          </rPr>
          <t xml:space="preserve">
I originally had 2-5 here on 11/10/24 but it was an All Saints Cup tie. Clapton were the holders and Leytonstone beat them 5-2 at Clapton, but it wasn't a lesgue match - this league match was actually played at Leytonstone</t>
        </r>
      </text>
    </comment>
    <comment ref="AR90" authorId="0">
      <text>
        <r>
          <rPr>
            <b/>
            <sz val="9"/>
            <color indexed="81"/>
            <rFont val="Tahoma"/>
            <family val="2"/>
          </rPr>
          <t>Richard Lambert:</t>
        </r>
        <r>
          <rPr>
            <sz val="9"/>
            <color indexed="81"/>
            <rFont val="Tahoma"/>
            <family val="2"/>
          </rPr>
          <t xml:space="preserve">
I originally had 2-5 here on 11/10/24 but it was an All Saints Cup tie. Clapton were the holders and Leytonstone beat them 5-2 at Clapton, but it wasn't a lesgue match - this league match was actually played at Leytonstone</t>
        </r>
      </text>
    </comment>
    <comment ref="N91" authorId="0">
      <text>
        <r>
          <rPr>
            <b/>
            <sz val="9"/>
            <color indexed="81"/>
            <rFont val="Tahoma"/>
            <family val="2"/>
          </rPr>
          <t>Richard Lambert:</t>
        </r>
        <r>
          <rPr>
            <sz val="9"/>
            <color indexed="81"/>
            <rFont val="Tahoma"/>
            <family val="2"/>
          </rPr>
          <t xml:space="preserve">
both matches played at Dulwich</t>
        </r>
      </text>
    </comment>
    <comment ref="U91" authorId="0">
      <text>
        <r>
          <rPr>
            <b/>
            <sz val="9"/>
            <color indexed="81"/>
            <rFont val="Tahoma"/>
            <family val="2"/>
          </rPr>
          <t>Richard Lambert:</t>
        </r>
        <r>
          <rPr>
            <sz val="9"/>
            <color indexed="81"/>
            <rFont val="Tahoma"/>
            <family val="2"/>
          </rPr>
          <t xml:space="preserve">
Coombs dislocated a knee in this match - 10 men</t>
        </r>
      </text>
    </comment>
    <comment ref="AR91" authorId="0">
      <text>
        <r>
          <rPr>
            <b/>
            <sz val="9"/>
            <color indexed="81"/>
            <rFont val="Tahoma"/>
            <family val="2"/>
          </rPr>
          <t>Richard Lambert:</t>
        </r>
        <r>
          <rPr>
            <sz val="9"/>
            <color indexed="81"/>
            <rFont val="Tahoma"/>
            <family val="2"/>
          </rPr>
          <t xml:space="preserve">
attendance "well over a thousand" - Leytonstone Express</t>
        </r>
      </text>
    </comment>
    <comment ref="AU91" authorId="0">
      <text>
        <r>
          <rPr>
            <b/>
            <sz val="9"/>
            <color indexed="81"/>
            <rFont val="Tahoma"/>
            <family val="2"/>
          </rPr>
          <t>Richard Lambert:</t>
        </r>
        <r>
          <rPr>
            <sz val="9"/>
            <color indexed="81"/>
            <rFont val="Tahoma"/>
            <family val="2"/>
          </rPr>
          <t xml:space="preserve">
Oxford City had two matches on this day - Oxford split their Reserve team for the matches at Dulwich and Casuals</t>
        </r>
      </text>
    </comment>
    <comment ref="AV91" authorId="0">
      <text>
        <r>
          <rPr>
            <b/>
            <sz val="9"/>
            <color indexed="81"/>
            <rFont val="Tahoma"/>
            <family val="2"/>
          </rPr>
          <t>Richard Lambert:</t>
        </r>
        <r>
          <rPr>
            <sz val="9"/>
            <color indexed="81"/>
            <rFont val="Tahoma"/>
            <family val="2"/>
          </rPr>
          <t xml:space="preserve">
scheduled for 06/04/25 then moved back to 21/04/25 then brought forward a day</t>
        </r>
      </text>
    </comment>
    <comment ref="AW91" authorId="0">
      <text>
        <r>
          <rPr>
            <b/>
            <sz val="9"/>
            <color indexed="81"/>
            <rFont val="Tahoma"/>
            <family val="2"/>
          </rPr>
          <t>Richard Lambert:</t>
        </r>
        <r>
          <rPr>
            <sz val="9"/>
            <color indexed="81"/>
            <rFont val="Tahoma"/>
            <family val="2"/>
          </rPr>
          <t xml:space="preserve">
scheduled for 27/12/24 but not played and Leytonstone hosted Tufnell Paark instead</t>
        </r>
      </text>
    </comment>
    <comment ref="T92" authorId="0">
      <text>
        <r>
          <rPr>
            <b/>
            <sz val="9"/>
            <color indexed="81"/>
            <rFont val="Tahoma"/>
            <family val="2"/>
          </rPr>
          <t>Richard Lambert:</t>
        </r>
        <r>
          <rPr>
            <sz val="9"/>
            <color indexed="81"/>
            <rFont val="Tahoma"/>
            <family val="2"/>
          </rPr>
          <t xml:space="preserve">
original record here from South London Press said 13-0 as indeed did Wimbledon Borough News, but it was 6-0 at HT and Nunhead scored forst in the second half to make it 6-1 through New. Nunhead had started with ten men but were up to 11 by the time of the first goal. It transpired afterwards that the Nunhead keeper had broken a finger during the game.</t>
        </r>
      </text>
    </comment>
    <comment ref="AO92" authorId="0">
      <text>
        <r>
          <rPr>
            <b/>
            <sz val="9"/>
            <color indexed="81"/>
            <rFont val="Tahoma"/>
            <family val="2"/>
          </rPr>
          <t>Richard Lambert:</t>
        </r>
        <r>
          <rPr>
            <sz val="9"/>
            <color indexed="81"/>
            <rFont val="Tahoma"/>
            <family val="2"/>
          </rPr>
          <t xml:space="preserve">
scheduled for 13/12/24 but moved back and LC played Clapton instead</t>
        </r>
      </text>
    </comment>
    <comment ref="AU92" authorId="1">
      <text>
        <r>
          <rPr>
            <b/>
            <sz val="9"/>
            <color indexed="81"/>
            <rFont val="Tahoma"/>
            <family val="2"/>
          </rPr>
          <t>rxl:</t>
        </r>
        <r>
          <rPr>
            <sz val="9"/>
            <color indexed="81"/>
            <rFont val="Tahoma"/>
            <family val="2"/>
          </rPr>
          <t xml:space="preserve">
p-p on 15/11/24</t>
        </r>
      </text>
    </comment>
    <comment ref="AV92" authorId="0">
      <text>
        <r>
          <rPr>
            <b/>
            <sz val="9"/>
            <color indexed="81"/>
            <rFont val="Tahoma"/>
            <family val="2"/>
          </rPr>
          <t>Richard Lambert:</t>
        </r>
        <r>
          <rPr>
            <sz val="9"/>
            <color indexed="81"/>
            <rFont val="Tahoma"/>
            <family val="2"/>
          </rPr>
          <t xml:space="preserve">
Attendance 1000</t>
        </r>
      </text>
    </comment>
    <comment ref="AY92" authorId="0">
      <text>
        <r>
          <rPr>
            <b/>
            <sz val="9"/>
            <color indexed="81"/>
            <rFont val="Tahoma"/>
            <family val="2"/>
          </rPr>
          <t>Richard Lambert:</t>
        </r>
        <r>
          <rPr>
            <sz val="9"/>
            <color indexed="81"/>
            <rFont val="Tahoma"/>
            <family val="2"/>
          </rPr>
          <t xml:space="preserve">
originally scheduled for 14/03/25  but fixture switched to Woking - see return fixture comments</t>
        </r>
      </text>
    </comment>
    <comment ref="U93" authorId="0">
      <text>
        <r>
          <rPr>
            <b/>
            <sz val="9"/>
            <color indexed="81"/>
            <rFont val="Tahoma"/>
            <family val="2"/>
          </rPr>
          <t>Richard Lambert:</t>
        </r>
        <r>
          <rPr>
            <sz val="9"/>
            <color indexed="81"/>
            <rFont val="Tahoma"/>
            <family val="2"/>
          </rPr>
          <t xml:space="preserve">
match played by Oxford City Casuals as Reserves had another match - it appears to have been played at Oxford as the paper says it followed a Reserve County Cup Final</t>
        </r>
      </text>
    </comment>
    <comment ref="AU93" authorId="0">
      <text>
        <r>
          <rPr>
            <b/>
            <sz val="9"/>
            <color indexed="81"/>
            <rFont val="Tahoma"/>
            <family val="2"/>
          </rPr>
          <t>Richard Lambert:</t>
        </r>
        <r>
          <rPr>
            <sz val="9"/>
            <color indexed="81"/>
            <rFont val="Tahoma"/>
            <family val="2"/>
          </rPr>
          <t xml:space="preserve">
match played by Oxford City Casuals as Reserves had another match - it appears to have been played at Oxford as the paper says it followed a Reserve County Cup Final</t>
        </r>
      </text>
    </comment>
    <comment ref="AV93" authorId="0">
      <text>
        <r>
          <rPr>
            <b/>
            <sz val="9"/>
            <color indexed="81"/>
            <rFont val="Tahoma"/>
            <family val="2"/>
          </rPr>
          <t>Richard Lambert:</t>
        </r>
        <r>
          <rPr>
            <sz val="9"/>
            <color indexed="81"/>
            <rFont val="Tahoma"/>
            <family val="2"/>
          </rPr>
          <t xml:space="preserve">
scheduled for 20/04/25 but then moved back and St Albans hosted Dulwich instead</t>
        </r>
      </text>
    </comment>
    <comment ref="AW93" authorId="0">
      <text>
        <r>
          <rPr>
            <b/>
            <sz val="9"/>
            <color indexed="81"/>
            <rFont val="Tahoma"/>
            <family val="2"/>
          </rPr>
          <t>Richard Lambert:</t>
        </r>
        <r>
          <rPr>
            <sz val="9"/>
            <color indexed="81"/>
            <rFont val="Tahoma"/>
            <family val="2"/>
          </rPr>
          <t xml:space="preserve">
scheduled for 13/12/24 but moved back and played on 27/12/24 instead - Leytonstone played a friendly on 13/12/24 which indicates that it was Tufnell Park who were unable to play the fixture</t>
        </r>
      </text>
    </comment>
    <comment ref="AZ93" authorId="0">
      <text>
        <r>
          <rPr>
            <b/>
            <sz val="9"/>
            <color indexed="81"/>
            <rFont val="Tahoma"/>
            <family val="2"/>
          </rPr>
          <t>Richard Lambert:</t>
        </r>
        <r>
          <rPr>
            <sz val="9"/>
            <color indexed="81"/>
            <rFont val="Tahoma"/>
            <family val="2"/>
          </rPr>
          <t xml:space="preserve">
p-p on 13/09/24 - definitely played on the Thursday night 26/04/25</t>
        </r>
      </text>
    </comment>
    <comment ref="AM94" authorId="0">
      <text>
        <r>
          <rPr>
            <b/>
            <sz val="9"/>
            <color indexed="81"/>
            <rFont val="Tahoma"/>
            <family val="2"/>
          </rPr>
          <t>Richard Lambert:</t>
        </r>
        <r>
          <rPr>
            <sz val="9"/>
            <color indexed="81"/>
            <rFont val="Tahoma"/>
            <family val="2"/>
          </rPr>
          <t xml:space="preserve">
scheduled for 13/12/24 but moved back and LC played Clapton instead</t>
        </r>
      </text>
    </comment>
    <comment ref="AO94" authorId="0">
      <text>
        <r>
          <rPr>
            <b/>
            <sz val="9"/>
            <color indexed="81"/>
            <rFont val="Tahoma"/>
            <family val="2"/>
          </rPr>
          <t>Richard Lambert:</t>
        </r>
        <r>
          <rPr>
            <sz val="9"/>
            <color indexed="81"/>
            <rFont val="Tahoma"/>
            <family val="2"/>
          </rPr>
          <t xml:space="preserve">
match brought forward from 27/12/24</t>
        </r>
      </text>
    </comment>
    <comment ref="AV94" authorId="0">
      <text>
        <r>
          <rPr>
            <b/>
            <sz val="9"/>
            <color indexed="81"/>
            <rFont val="Tahoma"/>
            <family val="2"/>
          </rPr>
          <t>Richard Lambert:</t>
        </r>
        <r>
          <rPr>
            <sz val="9"/>
            <color indexed="81"/>
            <rFont val="Tahoma"/>
            <family val="2"/>
          </rPr>
          <t xml:space="preserve">
p-p on 01/11/24 - waterlogged</t>
        </r>
      </text>
    </comment>
    <comment ref="P95" authorId="0">
      <text>
        <r>
          <rPr>
            <b/>
            <sz val="9"/>
            <color indexed="81"/>
            <rFont val="Tahoma"/>
            <family val="2"/>
          </rPr>
          <t>Richard Lambert:</t>
        </r>
        <r>
          <rPr>
            <sz val="9"/>
            <color indexed="81"/>
            <rFont val="Tahoma"/>
            <family val="2"/>
          </rPr>
          <t xml:space="preserve">
was this played at Dulwich as paper suggests, or was it the return match?</t>
        </r>
      </text>
    </comment>
    <comment ref="Z95" authorId="1">
      <text>
        <r>
          <rPr>
            <b/>
            <sz val="9"/>
            <color indexed="81"/>
            <rFont val="Tahoma"/>
            <family val="2"/>
          </rPr>
          <t>rxl:</t>
        </r>
        <r>
          <rPr>
            <sz val="9"/>
            <color indexed="81"/>
            <rFont val="Tahoma"/>
            <family val="2"/>
          </rPr>
          <t xml:space="preserve">
HT 0-7 says Bucks Herald - Simmonds scored six goals</t>
        </r>
      </text>
    </comment>
    <comment ref="AN95" authorId="0">
      <text>
        <r>
          <rPr>
            <b/>
            <sz val="9"/>
            <color indexed="81"/>
            <rFont val="Tahoma"/>
            <family val="2"/>
          </rPr>
          <t>Richard Lambert:</t>
        </r>
        <r>
          <rPr>
            <sz val="9"/>
            <color indexed="81"/>
            <rFont val="Tahoma"/>
            <family val="2"/>
          </rPr>
          <t xml:space="preserve">
scheduled for 27/12/24 but moved back or p-p</t>
        </r>
      </text>
    </comment>
    <comment ref="AR95" authorId="0">
      <text>
        <r>
          <rPr>
            <b/>
            <sz val="9"/>
            <color indexed="81"/>
            <rFont val="Tahoma"/>
            <family val="2"/>
          </rPr>
          <t>Richard Lambert:</t>
        </r>
        <r>
          <rPr>
            <sz val="9"/>
            <color indexed="81"/>
            <rFont val="Tahoma"/>
            <family val="2"/>
          </rPr>
          <t xml:space="preserve">
fixture appears for 02/05/22 but Leytonstone Reserves had a friendly this day, so it's not clear when or whether this match was played</t>
        </r>
      </text>
    </comment>
    <comment ref="M96" authorId="0">
      <text>
        <r>
          <rPr>
            <b/>
            <sz val="9"/>
            <color indexed="81"/>
            <rFont val="Tahoma"/>
            <family val="2"/>
          </rPr>
          <t>Richard Lambert:</t>
        </r>
        <r>
          <rPr>
            <sz val="9"/>
            <color indexed="81"/>
            <rFont val="Tahoma"/>
            <family val="2"/>
          </rPr>
          <t xml:space="preserve">
I have a tan cell advising 1-2 but this doesn't balance. Oxfordshire Weekly Times advises the score was actually 2-1 to Oxford instead! Oxford Chronicle confirms this with a full report confirming 2-1</t>
        </r>
      </text>
    </comment>
    <comment ref="N96" authorId="1">
      <text>
        <r>
          <rPr>
            <b/>
            <sz val="9"/>
            <color indexed="81"/>
            <rFont val="Tahoma"/>
            <family val="2"/>
          </rPr>
          <t>rxl:</t>
        </r>
        <r>
          <rPr>
            <sz val="9"/>
            <color indexed="81"/>
            <rFont val="Tahoma"/>
            <family val="2"/>
          </rPr>
          <t xml:space="preserve">
calculated score</t>
        </r>
      </text>
    </comment>
    <comment ref="W96" authorId="0">
      <text>
        <r>
          <rPr>
            <b/>
            <sz val="9"/>
            <color indexed="81"/>
            <rFont val="Tahoma"/>
            <family val="2"/>
          </rPr>
          <t>Richard Lambert:</t>
        </r>
        <r>
          <rPr>
            <sz val="9"/>
            <color indexed="81"/>
            <rFont val="Tahoma"/>
            <family val="2"/>
          </rPr>
          <t xml:space="preserve">
Tufnell Park three goals ahead with just twenty minutes remaining</t>
        </r>
      </text>
    </comment>
    <comment ref="Z96" authorId="0">
      <text>
        <r>
          <rPr>
            <b/>
            <sz val="9"/>
            <color indexed="81"/>
            <rFont val="Tahoma"/>
            <family val="2"/>
          </rPr>
          <t>Richard Lambert:</t>
        </r>
        <r>
          <rPr>
            <sz val="9"/>
            <color indexed="81"/>
            <rFont val="Tahoma"/>
            <family val="2"/>
          </rPr>
          <t xml:space="preserve">
Bucks Free Press advised 5-3 in a brief report but Oxford Illustrated Journal provides a full report confirming 3-2 with a late winner for Oxford</t>
        </r>
      </text>
    </comment>
    <comment ref="AM96" authorId="0">
      <text>
        <r>
          <rPr>
            <b/>
            <sz val="9"/>
            <color indexed="81"/>
            <rFont val="Tahoma"/>
            <family val="2"/>
          </rPr>
          <t xml:space="preserve">Richard Lambert:
</t>
        </r>
        <r>
          <rPr>
            <sz val="9"/>
            <color indexed="81"/>
            <rFont val="Tahoma"/>
            <family val="2"/>
          </rPr>
          <t>2 games on the same day for Oxford City - Casuals (H) and St Albans City (H) - The Oxford City Casuals played v St Albans</t>
        </r>
      </text>
    </comment>
    <comment ref="AN96" authorId="0">
      <text>
        <r>
          <rPr>
            <b/>
            <sz val="9"/>
            <color indexed="81"/>
            <rFont val="Tahoma"/>
            <family val="2"/>
          </rPr>
          <t>Richard Lambert:</t>
        </r>
        <r>
          <rPr>
            <sz val="9"/>
            <color indexed="81"/>
            <rFont val="Tahoma"/>
            <family val="2"/>
          </rPr>
          <t xml:space="preserve">
p-p on 20/12/24</t>
        </r>
      </text>
    </comment>
    <comment ref="AO96" authorId="0">
      <text>
        <r>
          <rPr>
            <b/>
            <sz val="9"/>
            <color indexed="81"/>
            <rFont val="Tahoma"/>
            <family val="2"/>
          </rPr>
          <t>Richard Lambert:</t>
        </r>
        <r>
          <rPr>
            <sz val="9"/>
            <color indexed="81"/>
            <rFont val="Tahoma"/>
            <family val="2"/>
          </rPr>
          <t xml:space="preserve">
match played at Osney Recreation Ground</t>
        </r>
      </text>
    </comment>
    <comment ref="AQ96" authorId="0">
      <text>
        <r>
          <rPr>
            <b/>
            <sz val="9"/>
            <color indexed="81"/>
            <rFont val="Tahoma"/>
            <family val="2"/>
          </rPr>
          <t>Richard Lambert:</t>
        </r>
        <r>
          <rPr>
            <sz val="9"/>
            <color indexed="81"/>
            <rFont val="Tahoma"/>
            <family val="2"/>
          </rPr>
          <t xml:space="preserve">
match played at Iffley Road Running Track</t>
        </r>
      </text>
    </comment>
    <comment ref="AR96" authorId="0">
      <text>
        <r>
          <rPr>
            <b/>
            <sz val="9"/>
            <color indexed="81"/>
            <rFont val="Tahoma"/>
            <family val="2"/>
          </rPr>
          <t>Richard Lambert:</t>
        </r>
        <r>
          <rPr>
            <sz val="9"/>
            <color indexed="81"/>
            <rFont val="Tahoma"/>
            <family val="2"/>
          </rPr>
          <t xml:space="preserve">
p-p on 01/11/24</t>
        </r>
      </text>
    </comment>
    <comment ref="AS96" authorId="0">
      <text>
        <r>
          <rPr>
            <b/>
            <sz val="9"/>
            <color indexed="81"/>
            <rFont val="Tahoma"/>
            <family val="2"/>
          </rPr>
          <t>Richard Lambert:</t>
        </r>
        <r>
          <rPr>
            <sz val="9"/>
            <color indexed="81"/>
            <rFont val="Tahoma"/>
            <family val="2"/>
          </rPr>
          <t xml:space="preserve">
attendance 800</t>
        </r>
      </text>
    </comment>
    <comment ref="AT96" authorId="0">
      <text>
        <r>
          <rPr>
            <b/>
            <sz val="9"/>
            <color indexed="81"/>
            <rFont val="Tahoma"/>
            <family val="2"/>
          </rPr>
          <t>Richard Lambert:</t>
        </r>
        <r>
          <rPr>
            <sz val="9"/>
            <color indexed="81"/>
            <rFont val="Tahoma"/>
            <family val="2"/>
          </rPr>
          <t xml:space="preserve">
match played at Botley Road Recreation Ground</t>
        </r>
      </text>
    </comment>
    <comment ref="AV96" authorId="0">
      <text>
        <r>
          <rPr>
            <b/>
            <sz val="9"/>
            <color indexed="81"/>
            <rFont val="Tahoma"/>
            <family val="2"/>
          </rPr>
          <t>Richard Lambert:</t>
        </r>
        <r>
          <rPr>
            <sz val="9"/>
            <color indexed="81"/>
            <rFont val="Tahoma"/>
            <family val="2"/>
          </rPr>
          <t xml:space="preserve">
p-p on 10/0125 - waterlogged - 2 games on the same day for Oxford City - Casuals (H) and St Albans City (H) - The Oxford City Casuals played v St Albans</t>
        </r>
      </text>
    </comment>
    <comment ref="AW96" authorId="0">
      <text>
        <r>
          <rPr>
            <b/>
            <sz val="9"/>
            <color indexed="81"/>
            <rFont val="Tahoma"/>
            <family val="2"/>
          </rPr>
          <t>Richard Lambert:</t>
        </r>
        <r>
          <rPr>
            <sz val="9"/>
            <color indexed="81"/>
            <rFont val="Tahoma"/>
            <family val="2"/>
          </rPr>
          <t xml:space="preserve">
attendance 500</t>
        </r>
      </text>
    </comment>
    <comment ref="AY96" authorId="0">
      <text>
        <r>
          <rPr>
            <b/>
            <sz val="9"/>
            <color indexed="81"/>
            <rFont val="Tahoma"/>
            <family val="2"/>
          </rPr>
          <t>Richard Lambert:</t>
        </r>
        <r>
          <rPr>
            <sz val="9"/>
            <color indexed="81"/>
            <rFont val="Tahoma"/>
            <family val="2"/>
          </rPr>
          <t xml:space="preserve">
both Woking and Oxford played a second match this day - Woking were at Wycombe while Oxford visited Cricklewood to play the Civil Service. Oxford City Casuals played this match which followed the first team fixture</t>
        </r>
      </text>
    </comment>
    <comment ref="AZ96" authorId="0">
      <text>
        <r>
          <rPr>
            <b/>
            <sz val="9"/>
            <color indexed="81"/>
            <rFont val="Tahoma"/>
            <family val="2"/>
          </rPr>
          <t>Richard Lambert:</t>
        </r>
        <r>
          <rPr>
            <sz val="9"/>
            <color indexed="81"/>
            <rFont val="Tahoma"/>
            <family val="2"/>
          </rPr>
          <t xml:space="preserve">
match played at Botley Road Recreation Ground</t>
        </r>
      </text>
    </comment>
    <comment ref="Q97" authorId="0">
      <text>
        <r>
          <rPr>
            <b/>
            <sz val="9"/>
            <color indexed="81"/>
            <rFont val="Tahoma"/>
            <family val="2"/>
          </rPr>
          <t>Richard Lambert:</t>
        </r>
        <r>
          <rPr>
            <sz val="9"/>
            <color indexed="81"/>
            <rFont val="Tahoma"/>
            <family val="2"/>
          </rPr>
          <t xml:space="preserve">
Ilford started with 10 men for 15 minutes</t>
        </r>
      </text>
    </comment>
    <comment ref="Y97" authorId="0">
      <text>
        <r>
          <rPr>
            <b/>
            <sz val="9"/>
            <color indexed="81"/>
            <rFont val="Tahoma"/>
            <family val="2"/>
          </rPr>
          <t>Richard Lambert:</t>
        </r>
        <r>
          <rPr>
            <sz val="9"/>
            <color indexed="81"/>
            <rFont val="Tahoma"/>
            <family val="2"/>
          </rPr>
          <t xml:space="preserve">
late start due to train delays - om;y 40 minutes each way played</t>
        </r>
      </text>
    </comment>
    <comment ref="AS97" authorId="0">
      <text>
        <r>
          <rPr>
            <b/>
            <sz val="9"/>
            <color indexed="81"/>
            <rFont val="Tahoma"/>
            <family val="2"/>
          </rPr>
          <t>Richard Lambert:</t>
        </r>
        <r>
          <rPr>
            <sz val="9"/>
            <color indexed="81"/>
            <rFont val="Tahoma"/>
            <family val="2"/>
          </rPr>
          <t xml:space="preserve">
scheduled for 18/04/25 but moved back for a Herts Charity Shield Final</t>
        </r>
      </text>
    </comment>
    <comment ref="R98" authorId="0">
      <text>
        <r>
          <rPr>
            <b/>
            <sz val="9"/>
            <color indexed="81"/>
            <rFont val="Tahoma"/>
            <family val="2"/>
          </rPr>
          <t>Richard Lambert:</t>
        </r>
        <r>
          <rPr>
            <sz val="9"/>
            <color indexed="81"/>
            <rFont val="Tahoma"/>
            <family val="2"/>
          </rPr>
          <t xml:space="preserve">
I have 8-0 tan here and also a refernce to Leytonstone's heavy defeat the week before in the report for the return match a week later</t>
        </r>
      </text>
    </comment>
    <comment ref="U98" authorId="0">
      <text>
        <r>
          <rPr>
            <b/>
            <sz val="9"/>
            <color indexed="81"/>
            <rFont val="Tahoma"/>
            <family val="2"/>
          </rPr>
          <t>Richard Lambert:</t>
        </r>
        <r>
          <rPr>
            <sz val="9"/>
            <color indexed="81"/>
            <rFont val="Tahoma"/>
            <family val="2"/>
          </rPr>
          <t xml:space="preserve">
Oxford Journal advises this as 6-1 but I have a report from Islington Gazette saying 7-1 - it also refers to Oxford having conceded 16 in their last 3 games which would tally with 6-1</t>
        </r>
      </text>
    </comment>
    <comment ref="AM98" authorId="0">
      <text>
        <r>
          <rPr>
            <b/>
            <sz val="9"/>
            <color indexed="81"/>
            <rFont val="Tahoma"/>
            <family val="2"/>
          </rPr>
          <t>Richard Lambert:</t>
        </r>
        <r>
          <rPr>
            <sz val="9"/>
            <color indexed="81"/>
            <rFont val="Tahoma"/>
            <family val="2"/>
          </rPr>
          <t xml:space="preserve">
p-p on 14/02/24 - poor state of ground</t>
        </r>
      </text>
    </comment>
    <comment ref="AQ98" authorId="0">
      <text>
        <r>
          <rPr>
            <b/>
            <sz val="9"/>
            <color indexed="81"/>
            <rFont val="Tahoma"/>
            <family val="2"/>
          </rPr>
          <t>Richard Lambert:</t>
        </r>
        <r>
          <rPr>
            <sz val="9"/>
            <color indexed="81"/>
            <rFont val="Tahoma"/>
            <family val="2"/>
          </rPr>
          <t xml:space="preserve">
played after the London Caledonians first team match</t>
        </r>
      </text>
    </comment>
    <comment ref="Y99" authorId="0">
      <text>
        <r>
          <rPr>
            <b/>
            <sz val="9"/>
            <color indexed="81"/>
            <rFont val="Tahoma"/>
            <family val="2"/>
          </rPr>
          <t>Richard Lambert:</t>
        </r>
        <r>
          <rPr>
            <sz val="9"/>
            <color indexed="81"/>
            <rFont val="Tahoma"/>
            <family val="2"/>
          </rPr>
          <t xml:space="preserve">
first home defeat for Wimbledon in two seasons</t>
        </r>
      </text>
    </comment>
    <comment ref="AM99" authorId="0">
      <text>
        <r>
          <rPr>
            <b/>
            <sz val="9"/>
            <color indexed="81"/>
            <rFont val="Tahoma"/>
            <family val="2"/>
          </rPr>
          <t>Richard Lambert:</t>
        </r>
        <r>
          <rPr>
            <sz val="9"/>
            <color indexed="81"/>
            <rFont val="Tahoma"/>
            <family val="2"/>
          </rPr>
          <t xml:space="preserve">
p-p on 24/09/24</t>
        </r>
      </text>
    </comment>
    <comment ref="AN99" authorId="0">
      <text>
        <r>
          <rPr>
            <b/>
            <sz val="9"/>
            <color indexed="81"/>
            <rFont val="Tahoma"/>
            <family val="2"/>
          </rPr>
          <t>Richard Lambert:</t>
        </r>
        <r>
          <rPr>
            <sz val="9"/>
            <color indexed="81"/>
            <rFont val="Tahoma"/>
            <family val="2"/>
          </rPr>
          <t xml:space="preserve">
"quite a good holiday crowd" - Wimbledon Borough News</t>
        </r>
      </text>
    </comment>
    <comment ref="AV99" authorId="1">
      <text>
        <r>
          <rPr>
            <b/>
            <sz val="9"/>
            <color indexed="81"/>
            <rFont val="Tahoma"/>
            <family val="2"/>
          </rPr>
          <t>rxl:</t>
        </r>
        <r>
          <rPr>
            <sz val="9"/>
            <color indexed="81"/>
            <rFont val="Tahoma"/>
            <family val="2"/>
          </rPr>
          <t xml:space="preserve">
match followed Surrey Senior Cup SF on the ground between Dulwich Hamlet and Kingstonian - k.o. 5pm</t>
        </r>
      </text>
    </comment>
    <comment ref="AO100" authorId="0">
      <text>
        <r>
          <rPr>
            <b/>
            <sz val="9"/>
            <color indexed="81"/>
            <rFont val="Tahoma"/>
            <family val="2"/>
          </rPr>
          <t>Richard Lambert:</t>
        </r>
        <r>
          <rPr>
            <sz val="9"/>
            <color indexed="81"/>
            <rFont val="Tahoma"/>
            <family val="2"/>
          </rPr>
          <t xml:space="preserve">
p-p on 11/04/25 - rearranged for 01/05/25</t>
        </r>
      </text>
    </comment>
    <comment ref="AQ100" authorId="0">
      <text>
        <r>
          <rPr>
            <b/>
            <sz val="9"/>
            <color indexed="81"/>
            <rFont val="Tahoma"/>
            <family val="2"/>
          </rPr>
          <t>Richard Lambert:</t>
        </r>
        <r>
          <rPr>
            <sz val="9"/>
            <color indexed="81"/>
            <rFont val="Tahoma"/>
            <family val="2"/>
          </rPr>
          <t xml:space="preserve">
p-p on 01/11/24 -
this match was due to be played at Ilford  on 14/03/25 but the pitch was required for an Amateur Cup tie there so this match was switched to Woking and the away match was played later in the season</t>
        </r>
      </text>
    </comment>
    <comment ref="AS100" authorId="0">
      <text>
        <r>
          <rPr>
            <b/>
            <sz val="9"/>
            <color indexed="81"/>
            <rFont val="Tahoma"/>
            <family val="2"/>
          </rPr>
          <t>Richard Lambert:</t>
        </r>
        <r>
          <rPr>
            <sz val="9"/>
            <color indexed="81"/>
            <rFont val="Tahoma"/>
            <family val="2"/>
          </rPr>
          <t xml:space="preserve">
p-p on 28/02/25 - waterlogged - However, Bucks Free Press says it was played that day and won 1-0 by Woking. Woking News and Mail says match was scheduled for 30/04/25 although never provides a result. No report in Surrey Advertiser. Check!</t>
        </r>
      </text>
    </comment>
    <comment ref="AZ100" authorId="0">
      <text>
        <r>
          <rPr>
            <b/>
            <sz val="9"/>
            <color indexed="81"/>
            <rFont val="Tahoma"/>
            <family val="2"/>
          </rPr>
          <t>Richard Lambert:</t>
        </r>
        <r>
          <rPr>
            <sz val="9"/>
            <color indexed="81"/>
            <rFont val="Tahoma"/>
            <family val="2"/>
          </rPr>
          <t xml:space="preserve">
p-p on 27/12/24 - waterlogged - Wycombe had already made the journey
Bucks Herald disappointed that "a wire" wasn't sent to Wycombe to save them the journey as ground was underwater
 - played on 18/04/25 and Woking also travelled to Oxford City this day. </t>
        </r>
      </text>
    </comment>
    <comment ref="M101" authorId="1">
      <text>
        <r>
          <rPr>
            <b/>
            <sz val="9"/>
            <color indexed="81"/>
            <rFont val="Tahoma"/>
            <family val="2"/>
          </rPr>
          <t>rxl:</t>
        </r>
        <r>
          <rPr>
            <sz val="9"/>
            <color indexed="81"/>
            <rFont val="Tahoma"/>
            <family val="2"/>
          </rPr>
          <t xml:space="preserve">
calculated score</t>
        </r>
      </text>
    </comment>
    <comment ref="AU101" authorId="0">
      <text>
        <r>
          <rPr>
            <b/>
            <sz val="9"/>
            <color indexed="81"/>
            <rFont val="Tahoma"/>
            <family val="2"/>
          </rPr>
          <t>Richard Lambert:</t>
        </r>
        <r>
          <rPr>
            <sz val="9"/>
            <color indexed="81"/>
            <rFont val="Tahoma"/>
            <family val="2"/>
          </rPr>
          <t xml:space="preserve">
scheduled for 11/04/25 but Oxford City scratched this match</t>
        </r>
      </text>
    </comment>
    <comment ref="AV101" authorId="0">
      <text>
        <r>
          <rPr>
            <b/>
            <sz val="9"/>
            <color indexed="81"/>
            <rFont val="Tahoma"/>
            <family val="2"/>
          </rPr>
          <t>Richard Lambert:</t>
        </r>
        <r>
          <rPr>
            <sz val="9"/>
            <color indexed="81"/>
            <rFont val="Tahoma"/>
            <family val="2"/>
          </rPr>
          <t xml:space="preserve">
"quite a good attendance" - Bucks Free Press</t>
        </r>
      </text>
    </comment>
    <comment ref="AY101" authorId="0">
      <text>
        <r>
          <rPr>
            <b/>
            <sz val="9"/>
            <color indexed="81"/>
            <rFont val="Tahoma"/>
            <family val="2"/>
          </rPr>
          <t>Richard Lambert:</t>
        </r>
        <r>
          <rPr>
            <sz val="9"/>
            <color indexed="81"/>
            <rFont val="Tahoma"/>
            <family val="2"/>
          </rPr>
          <t xml:space="preserve">
k.o. 2.30 before first team match</t>
        </r>
      </text>
    </comment>
    <comment ref="Q105" authorId="0">
      <text>
        <r>
          <rPr>
            <b/>
            <sz val="9"/>
            <color indexed="81"/>
            <rFont val="Tahoma"/>
            <family val="2"/>
          </rPr>
          <t>Richard Lambert:</t>
        </r>
        <r>
          <rPr>
            <sz val="9"/>
            <color indexed="81"/>
            <rFont val="Tahoma"/>
            <family val="2"/>
          </rPr>
          <t xml:space="preserve">
I have a paper record saying 2-1 but Bucks Free Press says 2-3. Check!</t>
        </r>
      </text>
    </comment>
    <comment ref="T105" authorId="0">
      <text>
        <r>
          <rPr>
            <b/>
            <sz val="9"/>
            <color indexed="81"/>
            <rFont val="Tahoma"/>
            <family val="2"/>
          </rPr>
          <t>Richard Lambert:</t>
        </r>
        <r>
          <rPr>
            <sz val="9"/>
            <color indexed="81"/>
            <rFont val="Tahoma"/>
            <family val="2"/>
          </rPr>
          <t xml:space="preserve">
I have one record saying 0-2 but Bucks Free Press advises 0-3 Check!</t>
        </r>
      </text>
    </comment>
    <comment ref="Z105" authorId="0">
      <text>
        <r>
          <rPr>
            <b/>
            <sz val="9"/>
            <color indexed="81"/>
            <rFont val="Tahoma"/>
            <family val="2"/>
          </rPr>
          <t>Richard Lambert:</t>
        </r>
        <r>
          <rPr>
            <sz val="9"/>
            <color indexed="81"/>
            <rFont val="Tahoma"/>
            <family val="2"/>
          </rPr>
          <t xml:space="preserve">
I have a reference to 2-2 here but table tracking suggests that this was a loss by two goals for Wycombe. 4-2 would tally the table but if not then it is one of the other two draws</t>
        </r>
      </text>
    </comment>
    <comment ref="AR105" authorId="0">
      <text>
        <r>
          <rPr>
            <b/>
            <sz val="9"/>
            <color indexed="81"/>
            <rFont val="Tahoma"/>
            <family val="2"/>
          </rPr>
          <t>Richard Lambert:</t>
        </r>
        <r>
          <rPr>
            <sz val="9"/>
            <color indexed="81"/>
            <rFont val="Tahoma"/>
            <family val="2"/>
          </rPr>
          <t xml:space="preserve">
scheduled for 16/01/26 then moved back for a friendly for Casuals</t>
        </r>
      </text>
    </comment>
    <comment ref="AS105" authorId="0">
      <text>
        <r>
          <rPr>
            <b/>
            <sz val="9"/>
            <color indexed="81"/>
            <rFont val="Tahoma"/>
            <family val="2"/>
          </rPr>
          <t>Richard Lambert:</t>
        </r>
        <r>
          <rPr>
            <sz val="9"/>
            <color indexed="81"/>
            <rFont val="Tahoma"/>
            <family val="2"/>
          </rPr>
          <t xml:space="preserve">
scheduled to be played at London Caledonians on 07/11/25 but appears to have been moved back and played at Casuals (Richmond Road) instead</t>
        </r>
      </text>
    </comment>
    <comment ref="AW105" authorId="0">
      <text>
        <r>
          <rPr>
            <b/>
            <sz val="9"/>
            <color indexed="81"/>
            <rFont val="Tahoma"/>
            <family val="2"/>
          </rPr>
          <t>Richard Lambert:</t>
        </r>
        <r>
          <rPr>
            <sz val="9"/>
            <color indexed="81"/>
            <rFont val="Tahoma"/>
            <family val="2"/>
          </rPr>
          <t xml:space="preserve">
scheduled for 17/10/25 but moved back</t>
        </r>
      </text>
    </comment>
    <comment ref="AT106" authorId="1">
      <text>
        <r>
          <rPr>
            <b/>
            <sz val="9"/>
            <color indexed="81"/>
            <rFont val="Tahoma"/>
            <family val="2"/>
          </rPr>
          <t>rxl:</t>
        </r>
        <r>
          <rPr>
            <sz val="9"/>
            <color indexed="81"/>
            <rFont val="Tahoma"/>
            <family val="2"/>
          </rPr>
          <t xml:space="preserve">
p-p on 12/09/25</t>
        </r>
      </text>
    </comment>
    <comment ref="AU106" authorId="0">
      <text>
        <r>
          <rPr>
            <b/>
            <sz val="9"/>
            <color indexed="81"/>
            <rFont val="Tahoma"/>
            <family val="2"/>
          </rPr>
          <t>Richard Lambert:</t>
        </r>
        <r>
          <rPr>
            <sz val="9"/>
            <color indexed="81"/>
            <rFont val="Tahoma"/>
            <family val="2"/>
          </rPr>
          <t xml:space="preserve">
Oxford City played two matches this day at Dulwich and at Civil Service with the Oxford City Casuals playing the match at Civil Service</t>
        </r>
      </text>
    </comment>
    <comment ref="AV106" authorId="0">
      <text>
        <r>
          <rPr>
            <b/>
            <sz val="9"/>
            <color indexed="81"/>
            <rFont val="Tahoma"/>
            <family val="2"/>
          </rPr>
          <t>Richard Lambert:</t>
        </r>
        <r>
          <rPr>
            <sz val="9"/>
            <color indexed="81"/>
            <rFont val="Tahoma"/>
            <family val="2"/>
          </rPr>
          <t xml:space="preserve">
first reserve match at new Civil Service ground</t>
        </r>
      </text>
    </comment>
    <comment ref="P107" authorId="0">
      <text>
        <r>
          <rPr>
            <b/>
            <sz val="9"/>
            <color indexed="81"/>
            <rFont val="Tahoma"/>
            <family val="2"/>
          </rPr>
          <t>Richard Lambert:</t>
        </r>
        <r>
          <rPr>
            <sz val="9"/>
            <color indexed="81"/>
            <rFont val="Tahoma"/>
            <family val="2"/>
          </rPr>
          <t xml:space="preserve">
I have a paper record saying 3-3 but Bucks Free Press advises 5-3 to Dulwich</t>
        </r>
      </text>
    </comment>
    <comment ref="Y107" authorId="1">
      <text>
        <r>
          <rPr>
            <b/>
            <sz val="9"/>
            <color indexed="81"/>
            <rFont val="Tahoma"/>
            <family val="2"/>
          </rPr>
          <t>rxl:</t>
        </r>
        <r>
          <rPr>
            <sz val="9"/>
            <color indexed="81"/>
            <rFont val="Tahoma"/>
            <family val="2"/>
          </rPr>
          <t xml:space="preserve">
Leytonstone Express says 0-1 but I have green cell saying 3-1. Check!</t>
        </r>
      </text>
    </comment>
    <comment ref="AU107" authorId="0">
      <text>
        <r>
          <rPr>
            <b/>
            <sz val="9"/>
            <color indexed="81"/>
            <rFont val="Tahoma"/>
            <family val="2"/>
          </rPr>
          <t>Richard Lambert:</t>
        </r>
        <r>
          <rPr>
            <sz val="9"/>
            <color indexed="81"/>
            <rFont val="Tahoma"/>
            <family val="2"/>
          </rPr>
          <t xml:space="preserve">
Oxford City Casuals played this match as the reserves had another cup match</t>
        </r>
      </text>
    </comment>
    <comment ref="AU108" authorId="0">
      <text>
        <r>
          <rPr>
            <b/>
            <sz val="9"/>
            <color indexed="81"/>
            <rFont val="Tahoma"/>
            <family val="2"/>
          </rPr>
          <t>Richard Lambert:</t>
        </r>
        <r>
          <rPr>
            <sz val="9"/>
            <color indexed="81"/>
            <rFont val="Tahoma"/>
            <family val="2"/>
          </rPr>
          <t xml:space="preserve">
Oxford City played two matches this day at Dulwich and at Civil Service with the Oxford City Casuals playing the match at Civil Service</t>
        </r>
      </text>
    </comment>
    <comment ref="AW108" authorId="0">
      <text>
        <r>
          <rPr>
            <b/>
            <sz val="9"/>
            <color indexed="81"/>
            <rFont val="Tahoma"/>
            <family val="2"/>
          </rPr>
          <t>Richard Lambert:</t>
        </r>
        <r>
          <rPr>
            <sz val="9"/>
            <color indexed="81"/>
            <rFont val="Tahoma"/>
            <family val="2"/>
          </rPr>
          <t xml:space="preserve">
Attendance 3000</t>
        </r>
      </text>
    </comment>
    <comment ref="AZ108" authorId="0">
      <text>
        <r>
          <rPr>
            <b/>
            <sz val="9"/>
            <color indexed="81"/>
            <rFont val="Tahoma"/>
            <family val="2"/>
          </rPr>
          <t>Richard Lambert:</t>
        </r>
        <r>
          <rPr>
            <sz val="9"/>
            <color indexed="81"/>
            <rFont val="Tahoma"/>
            <family val="2"/>
          </rPr>
          <t xml:space="preserve">
brought forward from 13/03/26</t>
        </r>
      </text>
    </comment>
    <comment ref="R109" authorId="0">
      <text>
        <r>
          <rPr>
            <b/>
            <sz val="9"/>
            <color indexed="81"/>
            <rFont val="Tahoma"/>
            <family val="2"/>
          </rPr>
          <t>Richard Lambert:</t>
        </r>
        <r>
          <rPr>
            <sz val="9"/>
            <color indexed="81"/>
            <rFont val="Tahoma"/>
            <family val="2"/>
          </rPr>
          <t xml:space="preserve">
Adey scored 9 goals for Leytonstone</t>
        </r>
      </text>
    </comment>
    <comment ref="P110" authorId="0">
      <text>
        <r>
          <rPr>
            <b/>
            <sz val="9"/>
            <color indexed="81"/>
            <rFont val="Tahoma"/>
            <family val="2"/>
          </rPr>
          <t>Richard Lambert:</t>
        </r>
        <r>
          <rPr>
            <sz val="9"/>
            <color indexed="81"/>
            <rFont val="Tahoma"/>
            <family val="2"/>
          </rPr>
          <t xml:space="preserve">
match played at Dulwich. "By arrangement" says Leytonstone Express</t>
        </r>
      </text>
    </comment>
    <comment ref="Q110" authorId="1">
      <text>
        <r>
          <rPr>
            <b/>
            <sz val="9"/>
            <color indexed="81"/>
            <rFont val="Tahoma"/>
            <family val="2"/>
          </rPr>
          <t>rxl:</t>
        </r>
        <r>
          <rPr>
            <sz val="9"/>
            <color indexed="81"/>
            <rFont val="Tahoma"/>
            <family val="2"/>
          </rPr>
          <t xml:space="preserve">
match played at Ilford FC</t>
        </r>
      </text>
    </comment>
    <comment ref="V110" authorId="0">
      <text>
        <r>
          <rPr>
            <b/>
            <sz val="9"/>
            <color indexed="81"/>
            <rFont val="Tahoma"/>
            <family val="2"/>
          </rPr>
          <t>Richard Lambert:</t>
        </r>
        <r>
          <rPr>
            <sz val="9"/>
            <color indexed="81"/>
            <rFont val="Tahoma"/>
            <family val="2"/>
          </rPr>
          <t xml:space="preserve">
Bucks Free Press advise 1-4 but full report in Herts Advertiser says 2-4</t>
        </r>
      </text>
    </comment>
    <comment ref="AS110" authorId="0">
      <text>
        <r>
          <rPr>
            <b/>
            <sz val="9"/>
            <color indexed="81"/>
            <rFont val="Tahoma"/>
            <family val="2"/>
          </rPr>
          <t>Richard Lambert:</t>
        </r>
        <r>
          <rPr>
            <sz val="9"/>
            <color indexed="81"/>
            <rFont val="Tahoma"/>
            <family val="2"/>
          </rPr>
          <t xml:space="preserve">
match followed the first team friendly that day</t>
        </r>
      </text>
    </comment>
    <comment ref="AV110" authorId="0">
      <text>
        <r>
          <rPr>
            <b/>
            <sz val="9"/>
            <color indexed="81"/>
            <rFont val="Tahoma"/>
            <family val="2"/>
          </rPr>
          <t>Richard Lambert:</t>
        </r>
        <r>
          <rPr>
            <sz val="9"/>
            <color indexed="81"/>
            <rFont val="Tahoma"/>
            <family val="2"/>
          </rPr>
          <t xml:space="preserve">
scheduled for 03/10/25 but moved back - attendance "over a thousand</t>
        </r>
      </text>
    </comment>
    <comment ref="AY110" authorId="0">
      <text>
        <r>
          <rPr>
            <b/>
            <sz val="9"/>
            <color indexed="81"/>
            <rFont val="Tahoma"/>
            <family val="2"/>
          </rPr>
          <t>Richard Lambert:</t>
        </r>
        <r>
          <rPr>
            <sz val="9"/>
            <color indexed="81"/>
            <rFont val="Tahoma"/>
            <family val="2"/>
          </rPr>
          <t xml:space="preserve">
originally scheduled for 17/10/25 but moved back a week and the two teams met at Woking instead this day - when it was played it was restricted to 35 minutes each way due to a second match following this one</t>
        </r>
      </text>
    </comment>
    <comment ref="P111" authorId="0">
      <text>
        <r>
          <rPr>
            <b/>
            <sz val="9"/>
            <color indexed="81"/>
            <rFont val="Tahoma"/>
            <family val="2"/>
          </rPr>
          <t>Richard Lambert:</t>
        </r>
        <r>
          <rPr>
            <sz val="9"/>
            <color indexed="81"/>
            <rFont val="Tahoma"/>
            <family val="2"/>
          </rPr>
          <t xml:space="preserve">
London Caledonians won this tie - score unknown</t>
        </r>
      </text>
    </comment>
    <comment ref="U111" authorId="0">
      <text>
        <r>
          <rPr>
            <b/>
            <sz val="9"/>
            <color indexed="81"/>
            <rFont val="Tahoma"/>
            <family val="2"/>
          </rPr>
          <t>Richard Lambert:</t>
        </r>
        <r>
          <rPr>
            <sz val="9"/>
            <color indexed="81"/>
            <rFont val="Tahoma"/>
            <family val="2"/>
          </rPr>
          <t xml:space="preserve">
I had a record showing 1-1 in Bucks Free Press and their league table tracked the same way but Oxford Journal confirmed 1-3 with a report advising it as their first win of the season</t>
        </r>
      </text>
    </comment>
    <comment ref="X111" authorId="0">
      <text>
        <r>
          <rPr>
            <b/>
            <sz val="9"/>
            <color indexed="81"/>
            <rFont val="Tahoma"/>
            <family val="2"/>
          </rPr>
          <t>Richard Lambert:</t>
        </r>
        <r>
          <rPr>
            <sz val="9"/>
            <color indexed="81"/>
            <rFont val="Tahoma"/>
            <family val="2"/>
          </rPr>
          <t xml:space="preserve">
Surrey Comet advises that the match was at Tufnell Park and that points were dropped against the home side, but the home side that day were actually London Caledonians!</t>
        </r>
      </text>
    </comment>
    <comment ref="P112" authorId="0">
      <text>
        <r>
          <rPr>
            <b/>
            <sz val="9"/>
            <color indexed="81"/>
            <rFont val="Tahoma"/>
            <family val="2"/>
          </rPr>
          <t>Richard Lambert:</t>
        </r>
        <r>
          <rPr>
            <sz val="9"/>
            <color indexed="81"/>
            <rFont val="Tahoma"/>
            <family val="2"/>
          </rPr>
          <t xml:space="preserve">
I have a paper record saying 1-7 but Bucks Free Press says 1-6. Check!</t>
        </r>
      </text>
    </comment>
    <comment ref="R112" authorId="1">
      <text>
        <r>
          <rPr>
            <b/>
            <sz val="9"/>
            <color indexed="81"/>
            <rFont val="Tahoma"/>
            <family val="2"/>
          </rPr>
          <t>rxl:</t>
        </r>
        <r>
          <rPr>
            <sz val="9"/>
            <color indexed="81"/>
            <rFont val="Tahoma"/>
            <family val="2"/>
          </rPr>
          <t xml:space="preserve">
Leytonstone only took seven players so four subs played, three of whom were found at the ground</t>
        </r>
      </text>
    </comment>
    <comment ref="U112" authorId="0">
      <text>
        <r>
          <rPr>
            <b/>
            <sz val="9"/>
            <color indexed="81"/>
            <rFont val="Tahoma"/>
            <family val="2"/>
          </rPr>
          <t>Richard Lambert:</t>
        </r>
        <r>
          <rPr>
            <sz val="9"/>
            <color indexed="81"/>
            <rFont val="Tahoma"/>
            <family val="2"/>
          </rPr>
          <t xml:space="preserve">
Oxford Journal says 0-2 and a good performance - my earlier record says 1-2 which tallies - both tan cells. Oxfordshire Weekly News also advises 0-2 - Finally Oxford Chronicle confirms 1-2 with a full report with Nunhead scoring late</t>
        </r>
      </text>
    </comment>
    <comment ref="AZ112" authorId="0">
      <text>
        <r>
          <rPr>
            <b/>
            <sz val="9"/>
            <color indexed="81"/>
            <rFont val="Tahoma"/>
            <family val="2"/>
          </rPr>
          <t>Richard Lambert:</t>
        </r>
        <r>
          <rPr>
            <sz val="9"/>
            <color indexed="81"/>
            <rFont val="Tahoma"/>
            <family val="2"/>
          </rPr>
          <t xml:space="preserve">
scheduled for 12/12/25 but moved back or p-p</t>
        </r>
      </text>
    </comment>
    <comment ref="N113" authorId="0">
      <text>
        <r>
          <rPr>
            <b/>
            <sz val="9"/>
            <color indexed="81"/>
            <rFont val="Tahoma"/>
            <family val="2"/>
          </rPr>
          <t>Richard Lambert:</t>
        </r>
        <r>
          <rPr>
            <sz val="9"/>
            <color indexed="81"/>
            <rFont val="Tahoma"/>
            <family val="2"/>
          </rPr>
          <t xml:space="preserve">
Civil Service played with ten men due to an injury after just 5 minutes</t>
        </r>
      </text>
    </comment>
    <comment ref="S113" authorId="0">
      <text>
        <r>
          <rPr>
            <b/>
            <sz val="9"/>
            <color indexed="81"/>
            <rFont val="Tahoma"/>
            <family val="2"/>
          </rPr>
          <t>Richard Lambert:</t>
        </r>
        <r>
          <rPr>
            <sz val="9"/>
            <color indexed="81"/>
            <rFont val="Tahoma"/>
            <family val="2"/>
          </rPr>
          <t xml:space="preserve">
London Caledonians arrived two men short so were loaned F.Chapman and H.Hepburn</t>
        </r>
      </text>
    </comment>
    <comment ref="T113" authorId="0">
      <text>
        <r>
          <rPr>
            <b/>
            <sz val="9"/>
            <color indexed="81"/>
            <rFont val="Tahoma"/>
            <family val="2"/>
          </rPr>
          <t>Richard Lambert:</t>
        </r>
        <r>
          <rPr>
            <sz val="9"/>
            <color indexed="81"/>
            <rFont val="Tahoma"/>
            <family val="2"/>
          </rPr>
          <t xml:space="preserve">
Oxford had ten men for much of the match due to an ankle injury to Cox after 15 minutes</t>
        </r>
      </text>
    </comment>
    <comment ref="AM113" authorId="0">
      <text>
        <r>
          <rPr>
            <b/>
            <sz val="9"/>
            <color indexed="81"/>
            <rFont val="Tahoma"/>
            <family val="2"/>
          </rPr>
          <t>Richard Lambert:</t>
        </r>
        <r>
          <rPr>
            <sz val="9"/>
            <color indexed="81"/>
            <rFont val="Tahoma"/>
            <family val="2"/>
          </rPr>
          <t xml:space="preserve">
"a good crowd" - Oxford Illustrated Journal</t>
        </r>
      </text>
    </comment>
    <comment ref="AP113" authorId="0">
      <text>
        <r>
          <rPr>
            <b/>
            <sz val="9"/>
            <color indexed="81"/>
            <rFont val="Tahoma"/>
            <family val="2"/>
          </rPr>
          <t>Richard Lambert:</t>
        </r>
        <r>
          <rPr>
            <sz val="9"/>
            <color indexed="81"/>
            <rFont val="Tahoma"/>
            <family val="2"/>
          </rPr>
          <t xml:space="preserve">
match played at Botley Road Recreation Ground</t>
        </r>
      </text>
    </comment>
    <comment ref="AT113" authorId="0">
      <text>
        <r>
          <rPr>
            <b/>
            <sz val="9"/>
            <color indexed="81"/>
            <rFont val="Tahoma"/>
            <family val="2"/>
          </rPr>
          <t>Richard Lambert:</t>
        </r>
        <r>
          <rPr>
            <sz val="9"/>
            <color indexed="81"/>
            <rFont val="Tahoma"/>
            <family val="2"/>
          </rPr>
          <t xml:space="preserve">
match played at Botley Road Recreation Ground</t>
        </r>
      </text>
    </comment>
    <comment ref="AW113" authorId="0">
      <text>
        <r>
          <rPr>
            <b/>
            <sz val="9"/>
            <color indexed="81"/>
            <rFont val="Tahoma"/>
            <family val="2"/>
          </rPr>
          <t>Richard Lambert:</t>
        </r>
        <r>
          <rPr>
            <sz val="9"/>
            <color indexed="81"/>
            <rFont val="Tahoma"/>
            <family val="2"/>
          </rPr>
          <t xml:space="preserve">
"quite a good crowd" - Oxford Illustrated Journal</t>
        </r>
      </text>
    </comment>
    <comment ref="AR114" authorId="0">
      <text>
        <r>
          <rPr>
            <b/>
            <sz val="9"/>
            <color indexed="81"/>
            <rFont val="Tahoma"/>
            <family val="2"/>
          </rPr>
          <t>Richard Lambert:</t>
        </r>
        <r>
          <rPr>
            <sz val="9"/>
            <color indexed="81"/>
            <rFont val="Tahoma"/>
            <family val="2"/>
          </rPr>
          <t xml:space="preserve">
attendance 1,000</t>
        </r>
      </text>
    </comment>
    <comment ref="AZ114" authorId="0">
      <text>
        <r>
          <rPr>
            <b/>
            <sz val="9"/>
            <color indexed="81"/>
            <rFont val="Tahoma"/>
            <family val="2"/>
          </rPr>
          <t>Richard Lambert:</t>
        </r>
        <r>
          <rPr>
            <sz val="9"/>
            <color indexed="81"/>
            <rFont val="Tahoma"/>
            <family val="2"/>
          </rPr>
          <t xml:space="preserve">
scheduled for 23/01/26 but moved back a week as Wycombe had an Amateur Cup tie</t>
        </r>
      </text>
    </comment>
    <comment ref="X115" authorId="1">
      <text>
        <r>
          <rPr>
            <b/>
            <sz val="9"/>
            <color indexed="81"/>
            <rFont val="Tahoma"/>
            <family val="2"/>
          </rPr>
          <t>rxl:</t>
        </r>
        <r>
          <rPr>
            <sz val="9"/>
            <color indexed="81"/>
            <rFont val="Tahoma"/>
            <family val="2"/>
          </rPr>
          <t xml:space="preserve">
Listed as 6-5 but that was a London Intermediate Cup tie on 09/01/26 - actualy played three weeks later with Wmmbledon winning 6-1</t>
        </r>
      </text>
    </comment>
    <comment ref="AN115" authorId="0">
      <text>
        <r>
          <rPr>
            <b/>
            <sz val="9"/>
            <color indexed="81"/>
            <rFont val="Tahoma"/>
            <family val="2"/>
          </rPr>
          <t>Richard Lambert:</t>
        </r>
        <r>
          <rPr>
            <sz val="9"/>
            <color indexed="81"/>
            <rFont val="Tahoma"/>
            <family val="2"/>
          </rPr>
          <t xml:space="preserve">
k.o. 5.30pm</t>
        </r>
      </text>
    </comment>
    <comment ref="AX115" authorId="1">
      <text>
        <r>
          <rPr>
            <b/>
            <sz val="9"/>
            <color indexed="81"/>
            <rFont val="Tahoma"/>
            <family val="2"/>
          </rPr>
          <t>rxl:</t>
        </r>
        <r>
          <rPr>
            <sz val="9"/>
            <color indexed="81"/>
            <rFont val="Tahoma"/>
            <family val="2"/>
          </rPr>
          <t xml:space="preserve">
Listed as 6-5 but that was a London Intermediate Cup tie on 09/01/26 - actualy played three weeks later with Wmmbledon winning 6-1</t>
        </r>
      </text>
    </comment>
    <comment ref="AZ115" authorId="0">
      <text>
        <r>
          <rPr>
            <b/>
            <sz val="9"/>
            <color indexed="81"/>
            <rFont val="Tahoma"/>
            <family val="2"/>
          </rPr>
          <t>Richard Lambert:</t>
        </r>
        <r>
          <rPr>
            <sz val="9"/>
            <color indexed="81"/>
            <rFont val="Tahoma"/>
            <family val="2"/>
          </rPr>
          <t xml:space="preserve">
brought forward from 06/03/26</t>
        </r>
      </text>
    </comment>
    <comment ref="U116" authorId="0">
      <text>
        <r>
          <rPr>
            <b/>
            <sz val="9"/>
            <color indexed="81"/>
            <rFont val="Tahoma"/>
            <family val="2"/>
          </rPr>
          <t>Richard Lambert:</t>
        </r>
        <r>
          <rPr>
            <sz val="9"/>
            <color indexed="81"/>
            <rFont val="Tahoma"/>
            <family val="2"/>
          </rPr>
          <t xml:space="preserve">
Oxford Captain Tobin injured ankle - 10 men in second half - HT 0-3</t>
        </r>
      </text>
    </comment>
    <comment ref="AN116" authorId="0">
      <text>
        <r>
          <rPr>
            <b/>
            <sz val="9"/>
            <color indexed="81"/>
            <rFont val="Tahoma"/>
            <family val="2"/>
          </rPr>
          <t>Richard Lambert:</t>
        </r>
        <r>
          <rPr>
            <sz val="9"/>
            <color indexed="81"/>
            <rFont val="Tahoma"/>
            <family val="2"/>
          </rPr>
          <t xml:space="preserve">
p-p on 16/01/26 - snow</t>
        </r>
      </text>
    </comment>
    <comment ref="AO116" authorId="0">
      <text>
        <r>
          <rPr>
            <b/>
            <sz val="9"/>
            <color indexed="81"/>
            <rFont val="Tahoma"/>
            <family val="2"/>
          </rPr>
          <t>Richard Lambert:</t>
        </r>
        <r>
          <rPr>
            <sz val="9"/>
            <color indexed="81"/>
            <rFont val="Tahoma"/>
            <family val="2"/>
          </rPr>
          <t xml:space="preserve">
advised wrongly originally by Surrey Comet as Wimbledon v Ilford</t>
        </r>
      </text>
    </comment>
    <comment ref="O117" authorId="0">
      <text>
        <r>
          <rPr>
            <b/>
            <sz val="9"/>
            <color indexed="81"/>
            <rFont val="Tahoma"/>
            <family val="2"/>
          </rPr>
          <t>Richard Lambert:</t>
        </r>
        <r>
          <rPr>
            <sz val="9"/>
            <color indexed="81"/>
            <rFont val="Tahoma"/>
            <family val="2"/>
          </rPr>
          <t xml:space="preserve">
my records taken from a newspaper say 1-0 to Woking and Bucks Free Press provides the same result but Woking News and Mail provides a full report confirming a score of 4-4!</t>
        </r>
      </text>
    </comment>
    <comment ref="R117" authorId="0">
      <text>
        <r>
          <rPr>
            <b/>
            <sz val="9"/>
            <color indexed="81"/>
            <rFont val="Tahoma"/>
            <family val="2"/>
          </rPr>
          <t>Richard Lambert:</t>
        </r>
        <r>
          <rPr>
            <sz val="9"/>
            <color indexed="81"/>
            <rFont val="Tahoma"/>
            <family val="2"/>
          </rPr>
          <t xml:space="preserve">
Woking News and Mail advise 1-3 (no report) but Bucks Free Press says 1-1. Leytonstone Express confirms 1-3 in a full report</t>
        </r>
      </text>
    </comment>
    <comment ref="U117" authorId="0">
      <text>
        <r>
          <rPr>
            <b/>
            <sz val="9"/>
            <color indexed="81"/>
            <rFont val="Tahoma"/>
            <family val="2"/>
          </rPr>
          <t>Richard Lambert:</t>
        </r>
        <r>
          <rPr>
            <sz val="9"/>
            <color indexed="81"/>
            <rFont val="Tahoma"/>
            <family val="2"/>
          </rPr>
          <t xml:space="preserve">
Oxford played with ten men throughout, due to injury</t>
        </r>
      </text>
    </comment>
    <comment ref="W117" authorId="0">
      <text>
        <r>
          <rPr>
            <b/>
            <sz val="9"/>
            <color indexed="81"/>
            <rFont val="Tahoma"/>
            <family val="2"/>
          </rPr>
          <t>Richard Lambert:</t>
        </r>
        <r>
          <rPr>
            <sz val="9"/>
            <color indexed="81"/>
            <rFont val="Tahoma"/>
            <family val="2"/>
          </rPr>
          <t xml:space="preserve">
only ten men for Woking in the first half and that became nine when "the Chairman left to find a better fitting pair of boots"</t>
        </r>
      </text>
    </comment>
    <comment ref="AN117" authorId="0">
      <text>
        <r>
          <rPr>
            <b/>
            <sz val="9"/>
            <color indexed="81"/>
            <rFont val="Tahoma"/>
            <family val="2"/>
          </rPr>
          <t>Richard Lambert:</t>
        </r>
        <r>
          <rPr>
            <sz val="9"/>
            <color indexed="81"/>
            <rFont val="Tahoma"/>
            <family val="2"/>
          </rPr>
          <t xml:space="preserve">
two Woking Reserve matches on same day as they were behind on fixtures - the civil Service match was played on the main pitch at Woking "nearest the pavilion" which was the main stand that remains at Woking to this day</t>
        </r>
      </text>
    </comment>
    <comment ref="AQ117" authorId="0">
      <text>
        <r>
          <rPr>
            <b/>
            <sz val="9"/>
            <color indexed="81"/>
            <rFont val="Tahoma"/>
            <family val="2"/>
          </rPr>
          <t>Richard Lambert:</t>
        </r>
        <r>
          <rPr>
            <sz val="9"/>
            <color indexed="81"/>
            <rFont val="Tahoma"/>
            <family val="2"/>
          </rPr>
          <t xml:space="preserve">
Woking Reserves also hosted Egham this day in the Surrey Intermediate Charity Cup SF</t>
        </r>
      </text>
    </comment>
    <comment ref="AR117" authorId="0">
      <text>
        <r>
          <rPr>
            <b/>
            <sz val="9"/>
            <color indexed="81"/>
            <rFont val="Tahoma"/>
            <family val="2"/>
          </rPr>
          <t>Richard Lambert:</t>
        </r>
        <r>
          <rPr>
            <sz val="9"/>
            <color indexed="81"/>
            <rFont val="Tahoma"/>
            <family val="2"/>
          </rPr>
          <t xml:space="preserve">
fixture scratched by Leytonstone on 29/08/25 because the pitch at Woking wasn't available until the evening and Leytonstone thought the kick off was too late - rearranged for later in the season</t>
        </r>
      </text>
    </comment>
    <comment ref="AS117" authorId="0">
      <text>
        <r>
          <rPr>
            <b/>
            <sz val="9"/>
            <color indexed="81"/>
            <rFont val="Tahoma"/>
            <family val="2"/>
          </rPr>
          <t>Richard Lambert:</t>
        </r>
        <r>
          <rPr>
            <sz val="9"/>
            <color indexed="81"/>
            <rFont val="Tahoma"/>
            <family val="2"/>
          </rPr>
          <t xml:space="preserve">
two Woking Reserve matches on same day as they were behind on fixtures - the civil Service match was played on the main pitch at Woking "nearest the pavilion" which was the main stand that remains at Woking to this day</t>
        </r>
      </text>
    </comment>
    <comment ref="AZ117" authorId="0">
      <text>
        <r>
          <rPr>
            <b/>
            <sz val="9"/>
            <color indexed="81"/>
            <rFont val="Tahoma"/>
            <family val="2"/>
          </rPr>
          <t>Richard Lambert:</t>
        </r>
        <r>
          <rPr>
            <sz val="9"/>
            <color indexed="81"/>
            <rFont val="Tahoma"/>
            <family val="2"/>
          </rPr>
          <t xml:space="preserve">
scheduled for 16/01/26 but moved back or p-p</t>
        </r>
      </text>
    </comment>
    <comment ref="AN118" authorId="0">
      <text>
        <r>
          <rPr>
            <b/>
            <sz val="9"/>
            <color indexed="81"/>
            <rFont val="Tahoma"/>
            <family val="2"/>
          </rPr>
          <t>Richard Lambert:</t>
        </r>
        <r>
          <rPr>
            <sz val="9"/>
            <color indexed="81"/>
            <rFont val="Tahoma"/>
            <family val="2"/>
          </rPr>
          <t xml:space="preserve">
scheduled for 02/01/26 but moved back or p-p and Wycombe visited Dulwich instead</t>
        </r>
      </text>
    </comment>
    <comment ref="AR118" authorId="0">
      <text>
        <r>
          <rPr>
            <b/>
            <sz val="9"/>
            <color indexed="81"/>
            <rFont val="Tahoma"/>
            <family val="2"/>
          </rPr>
          <t>Richard Lambert:</t>
        </r>
        <r>
          <rPr>
            <sz val="9"/>
            <color indexed="81"/>
            <rFont val="Tahoma"/>
            <family val="2"/>
          </rPr>
          <t xml:space="preserve">
p-p on 14/11/25</t>
        </r>
      </text>
    </comment>
    <comment ref="AY118" authorId="0">
      <text>
        <r>
          <rPr>
            <b/>
            <sz val="9"/>
            <color indexed="81"/>
            <rFont val="Tahoma"/>
            <family val="2"/>
          </rPr>
          <t>Richard Lambert:</t>
        </r>
        <r>
          <rPr>
            <sz val="9"/>
            <color indexed="81"/>
            <rFont val="Tahoma"/>
            <family val="2"/>
          </rPr>
          <t xml:space="preserve">
scheduled for 19/12/25 but moved back or p-p
k.o. 5pm</t>
        </r>
      </text>
    </comment>
    <comment ref="X122" authorId="1">
      <text>
        <r>
          <rPr>
            <b/>
            <sz val="9"/>
            <color indexed="81"/>
            <rFont val="Tahoma"/>
            <family val="2"/>
          </rPr>
          <t>rxl:</t>
        </r>
        <r>
          <rPr>
            <sz val="9"/>
            <color indexed="81"/>
            <rFont val="Tahoma"/>
            <family val="2"/>
          </rPr>
          <t xml:space="preserve">
Anderson scored five goals for Wimbledon</t>
        </r>
      </text>
    </comment>
    <comment ref="Y122" authorId="0">
      <text>
        <r>
          <rPr>
            <b/>
            <sz val="9"/>
            <color indexed="81"/>
            <rFont val="Tahoma"/>
            <family val="2"/>
          </rPr>
          <t>Richard Lambert:</t>
        </r>
        <r>
          <rPr>
            <sz val="9"/>
            <color indexed="81"/>
            <rFont val="Tahoma"/>
            <family val="2"/>
          </rPr>
          <t xml:space="preserve">
Woking News and Mail advises result as 4-2 but full report in paper made it clear it was 5-2. It was 5-0 at one point.</t>
        </r>
      </text>
    </comment>
    <comment ref="Q123" authorId="1">
      <text>
        <r>
          <rPr>
            <b/>
            <sz val="9"/>
            <color indexed="81"/>
            <rFont val="Tahoma"/>
            <family val="2"/>
          </rPr>
          <t>rxl:</t>
        </r>
        <r>
          <rPr>
            <sz val="9"/>
            <color indexed="81"/>
            <rFont val="Tahoma"/>
            <family val="2"/>
          </rPr>
          <t xml:space="preserve">
J.J. Rutledge scored five goals for Civil Service</t>
        </r>
      </text>
    </comment>
    <comment ref="W123" authorId="0">
      <text>
        <r>
          <rPr>
            <b/>
            <sz val="9"/>
            <color indexed="81"/>
            <rFont val="Tahoma"/>
            <family val="2"/>
          </rPr>
          <t>Richard Lambert:</t>
        </r>
        <r>
          <rPr>
            <sz val="9"/>
            <color indexed="81"/>
            <rFont val="Tahoma"/>
            <family val="2"/>
          </rPr>
          <t xml:space="preserve">
this match was drawn in a report from the Islington Gazette but no score was advised! - Tufnell Park played with ten men throughout - West London Observer advises score of 2-2 in a brief report that makes no mention of the player shortage</t>
        </r>
      </text>
    </comment>
    <comment ref="AQ123" authorId="0">
      <text>
        <r>
          <rPr>
            <b/>
            <sz val="9"/>
            <color indexed="81"/>
            <rFont val="Tahoma"/>
            <family val="2"/>
          </rPr>
          <t>Richard Lambert:</t>
        </r>
        <r>
          <rPr>
            <sz val="9"/>
            <color indexed="81"/>
            <rFont val="Tahoma"/>
            <family val="2"/>
          </rPr>
          <t xml:space="preserve">
reference in Acton Gazette on 31/12/26 to the match being played "that afternoon" - presume they meant the Saturday 01/01/27</t>
        </r>
      </text>
    </comment>
    <comment ref="AU123" authorId="0">
      <text>
        <r>
          <rPr>
            <b/>
            <sz val="9"/>
            <color indexed="81"/>
            <rFont val="Tahoma"/>
            <family val="2"/>
          </rPr>
          <t>Richard Lambert:</t>
        </r>
        <r>
          <rPr>
            <sz val="9"/>
            <color indexed="81"/>
            <rFont val="Tahoma"/>
            <family val="2"/>
          </rPr>
          <t xml:space="preserve">
Oxford Reserves played an Oxford Charity cup tie this day too</t>
        </r>
      </text>
    </comment>
    <comment ref="AY124" authorId="0">
      <text>
        <r>
          <rPr>
            <b/>
            <sz val="9"/>
            <color indexed="81"/>
            <rFont val="Tahoma"/>
            <family val="2"/>
          </rPr>
          <t>Richard Lambert:</t>
        </r>
        <r>
          <rPr>
            <sz val="9"/>
            <color indexed="81"/>
            <rFont val="Tahoma"/>
            <family val="2"/>
          </rPr>
          <t xml:space="preserve">
originally scheduled for 05/02/27 but moved back and Woking visited Wycombe instead</t>
        </r>
      </text>
    </comment>
    <comment ref="Q125" authorId="0">
      <text>
        <r>
          <rPr>
            <b/>
            <sz val="9"/>
            <color indexed="81"/>
            <rFont val="Tahoma"/>
            <family val="2"/>
          </rPr>
          <t>Richard Lambert:</t>
        </r>
        <r>
          <rPr>
            <sz val="9"/>
            <color indexed="81"/>
            <rFont val="Tahoma"/>
            <family val="2"/>
          </rPr>
          <t xml:space="preserve">
Stock injured ofr Ilford at 1-1 towards the end of the first half and Dulwich then scored three times against the ten men</t>
        </r>
      </text>
    </comment>
    <comment ref="U125" authorId="1">
      <text>
        <r>
          <rPr>
            <b/>
            <sz val="9"/>
            <color indexed="81"/>
            <rFont val="Tahoma"/>
            <family val="2"/>
          </rPr>
          <t>rxl:</t>
        </r>
        <r>
          <rPr>
            <sz val="9"/>
            <color indexed="81"/>
            <rFont val="Tahoma"/>
            <family val="2"/>
          </rPr>
          <t xml:space="preserve">
Dulwich won this match says Banbury Guardian - Oxford's first defeat since September Oxford Chronicle confirms the 4-2 scoreline in a full report</t>
        </r>
      </text>
    </comment>
    <comment ref="W125" authorId="0">
      <text>
        <r>
          <rPr>
            <b/>
            <sz val="9"/>
            <color indexed="81"/>
            <rFont val="Tahoma"/>
            <family val="2"/>
          </rPr>
          <t>Richard Lambert:</t>
        </r>
        <r>
          <rPr>
            <sz val="9"/>
            <color indexed="81"/>
            <rFont val="Tahoma"/>
            <family val="2"/>
          </rPr>
          <t xml:space="preserve">
Tufnell Park played with 9 men throoughout the match</t>
        </r>
      </text>
    </comment>
    <comment ref="AW125" authorId="0">
      <text>
        <r>
          <rPr>
            <b/>
            <sz val="9"/>
            <color indexed="81"/>
            <rFont val="Tahoma"/>
            <family val="2"/>
          </rPr>
          <t>Richard Lambert:</t>
        </r>
        <r>
          <rPr>
            <sz val="9"/>
            <color indexed="81"/>
            <rFont val="Tahoma"/>
            <family val="2"/>
          </rPr>
          <t xml:space="preserve">
Friday night fixture</t>
        </r>
      </text>
    </comment>
    <comment ref="V126" authorId="0">
      <text>
        <r>
          <rPr>
            <b/>
            <sz val="9"/>
            <color indexed="81"/>
            <rFont val="Tahoma"/>
            <family val="2"/>
          </rPr>
          <t>Richard Lambert:</t>
        </r>
        <r>
          <rPr>
            <sz val="9"/>
            <color indexed="81"/>
            <rFont val="Tahoma"/>
            <family val="2"/>
          </rPr>
          <t xml:space="preserve">
Ilford Recorder advises 1-5 but Herts Advertiser provides full report showing 1-4</t>
        </r>
      </text>
    </comment>
    <comment ref="U127" authorId="0">
      <text>
        <r>
          <rPr>
            <b/>
            <sz val="9"/>
            <color indexed="81"/>
            <rFont val="Tahoma"/>
            <family val="2"/>
          </rPr>
          <t>Richard Lambert:</t>
        </r>
        <r>
          <rPr>
            <sz val="9"/>
            <color indexed="81"/>
            <rFont val="Tahoma"/>
            <family val="2"/>
          </rPr>
          <t xml:space="preserve">
50 minutes late arrival from Oxford - late kick off</t>
        </r>
      </text>
    </comment>
    <comment ref="AU127" authorId="1">
      <text>
        <r>
          <rPr>
            <b/>
            <sz val="9"/>
            <color indexed="81"/>
            <rFont val="Tahoma"/>
            <family val="2"/>
          </rPr>
          <t>rxl:</t>
        </r>
        <r>
          <rPr>
            <sz val="9"/>
            <color indexed="81"/>
            <rFont val="Tahoma"/>
            <family val="2"/>
          </rPr>
          <t xml:space="preserve">
p-p on 11/12/26</t>
        </r>
      </text>
    </comment>
    <comment ref="AV127" authorId="0">
      <text>
        <r>
          <rPr>
            <b/>
            <sz val="9"/>
            <color indexed="81"/>
            <rFont val="Tahoma"/>
            <family val="2"/>
          </rPr>
          <t>Richard Lambert:</t>
        </r>
        <r>
          <rPr>
            <sz val="9"/>
            <color indexed="81"/>
            <rFont val="Tahoma"/>
            <family val="2"/>
          </rPr>
          <t xml:space="preserve">
5pm k.o. after first team match</t>
        </r>
      </text>
    </comment>
    <comment ref="AZ127" authorId="1">
      <text>
        <r>
          <rPr>
            <b/>
            <sz val="9"/>
            <color indexed="81"/>
            <rFont val="Tahoma"/>
            <family val="2"/>
          </rPr>
          <t>rxl:</t>
        </r>
        <r>
          <rPr>
            <sz val="9"/>
            <color indexed="81"/>
            <rFont val="Tahoma"/>
            <family val="2"/>
          </rPr>
          <t xml:space="preserve">
Wycombe could not raise a side so p-p on 30/10/26</t>
        </r>
      </text>
    </comment>
    <comment ref="AR128" authorId="0">
      <text>
        <r>
          <rPr>
            <b/>
            <sz val="9"/>
            <color indexed="81"/>
            <rFont val="Tahoma"/>
            <family val="2"/>
          </rPr>
          <t>Richard Lambert:</t>
        </r>
        <r>
          <rPr>
            <sz val="9"/>
            <color indexed="81"/>
            <rFont val="Tahoma"/>
            <family val="2"/>
          </rPr>
          <t xml:space="preserve">
5pm k.o. after first team match</t>
        </r>
      </text>
    </comment>
    <comment ref="AX128" authorId="1">
      <text>
        <r>
          <rPr>
            <b/>
            <sz val="9"/>
            <color indexed="81"/>
            <rFont val="Tahoma"/>
            <family val="2"/>
          </rPr>
          <t>rxl:</t>
        </r>
        <r>
          <rPr>
            <sz val="9"/>
            <color indexed="81"/>
            <rFont val="Tahoma"/>
            <family val="2"/>
          </rPr>
          <t xml:space="preserve">
scheduled for 13/11/26 but moved back for a London Caledonians Cup tie </t>
        </r>
      </text>
    </comment>
    <comment ref="P130" authorId="0">
      <text>
        <r>
          <rPr>
            <b/>
            <sz val="9"/>
            <color indexed="81"/>
            <rFont val="Tahoma"/>
            <family val="2"/>
          </rPr>
          <t>Richard Lambert:</t>
        </r>
        <r>
          <rPr>
            <sz val="9"/>
            <color indexed="81"/>
            <rFont val="Tahoma"/>
            <family val="2"/>
          </rPr>
          <t xml:space="preserve">
Oxford Illustrated Journal says referee started the second half but then realised that the Oxford keeper James had not yet come out of the pavilion so he stopped the game for him to rejoin the play which was harsh as Dulwich were attacking at that point!!</t>
        </r>
      </text>
    </comment>
    <comment ref="X130" authorId="0">
      <text>
        <r>
          <rPr>
            <b/>
            <sz val="9"/>
            <color indexed="81"/>
            <rFont val="Tahoma"/>
            <family val="2"/>
          </rPr>
          <t>Richard Lambert:</t>
        </r>
        <r>
          <rPr>
            <sz val="9"/>
            <color indexed="81"/>
            <rFont val="Tahoma"/>
            <family val="2"/>
          </rPr>
          <t xml:space="preserve">
I have a green cell advising 5-1 but Chris Byrne Oxford Historian advises that Oxford Chronicle provides a report showing 5-0. Rob Dale Wimbledon Historian advises 5-1 too. Check Wimbledon Boro News again!</t>
        </r>
      </text>
    </comment>
    <comment ref="Y130" authorId="0">
      <text>
        <r>
          <rPr>
            <b/>
            <sz val="9"/>
            <color indexed="81"/>
            <rFont val="Tahoma"/>
            <family val="2"/>
          </rPr>
          <t>Richard Lambert:</t>
        </r>
        <r>
          <rPr>
            <sz val="9"/>
            <color indexed="81"/>
            <rFont val="Tahoma"/>
            <family val="2"/>
          </rPr>
          <t xml:space="preserve">
Woking News and Mail says 4-0 which tallies for Woking but Oxford Illusstrated Journal says 3-1 to Oxford as does Oxfordshire Weekly News in a match that looks like it was played in Oxford - it was played at Botley Road, Oxford, according to Chris Byrne, Oxford Historian who also advises that Oxford Chronicle reports the match as 4-1 - check Woking News and Mail again.</t>
        </r>
      </text>
    </comment>
    <comment ref="AO130" authorId="0">
      <text>
        <r>
          <rPr>
            <b/>
            <sz val="9"/>
            <color indexed="81"/>
            <rFont val="Tahoma"/>
            <family val="2"/>
          </rPr>
          <t>Richard Lambert:</t>
        </r>
        <r>
          <rPr>
            <sz val="9"/>
            <color indexed="81"/>
            <rFont val="Tahoma"/>
            <family val="2"/>
          </rPr>
          <t xml:space="preserve">
"a very small gathering" - Oxford Illustrated Journal</t>
        </r>
      </text>
    </comment>
    <comment ref="AQ130" authorId="0">
      <text>
        <r>
          <rPr>
            <b/>
            <sz val="9"/>
            <color indexed="81"/>
            <rFont val="Tahoma"/>
            <family val="2"/>
          </rPr>
          <t>Richard Lambert:</t>
        </r>
        <r>
          <rPr>
            <sz val="9"/>
            <color indexed="81"/>
            <rFont val="Tahoma"/>
            <family val="2"/>
          </rPr>
          <t xml:space="preserve">
this match was played after the first team match between the same two teams - Ilford FC unavailable this day for the first team</t>
        </r>
      </text>
    </comment>
    <comment ref="AX130" authorId="0">
      <text>
        <r>
          <rPr>
            <b/>
            <sz val="9"/>
            <color indexed="81"/>
            <rFont val="Tahoma"/>
            <family val="2"/>
          </rPr>
          <t>Richard Lambert:</t>
        </r>
        <r>
          <rPr>
            <sz val="9"/>
            <color indexed="81"/>
            <rFont val="Tahoma"/>
            <family val="2"/>
          </rPr>
          <t xml:space="preserve">
Attendance 900</t>
        </r>
      </text>
    </comment>
    <comment ref="P131" authorId="0">
      <text>
        <r>
          <rPr>
            <b/>
            <sz val="9"/>
            <color indexed="81"/>
            <rFont val="Tahoma"/>
            <family val="2"/>
          </rPr>
          <t>Richard Lambert:</t>
        </r>
        <r>
          <rPr>
            <sz val="9"/>
            <color indexed="81"/>
            <rFont val="Tahoma"/>
            <family val="2"/>
          </rPr>
          <t xml:space="preserve">
yes 6-6!</t>
        </r>
      </text>
    </comment>
    <comment ref="W131" authorId="0">
      <text>
        <r>
          <rPr>
            <b/>
            <sz val="9"/>
            <color indexed="81"/>
            <rFont val="Tahoma"/>
            <family val="2"/>
          </rPr>
          <t>Richard Lambert:</t>
        </r>
        <r>
          <rPr>
            <sz val="9"/>
            <color indexed="81"/>
            <rFont val="Tahoma"/>
            <family val="2"/>
          </rPr>
          <t xml:space="preserve">
Islington Gazette provides report showing 2-0 - Herts Advertiser provides a full report showing the result as 3-1 with scorers and much detail.</t>
        </r>
      </text>
    </comment>
    <comment ref="Z131" authorId="0">
      <text>
        <r>
          <rPr>
            <b/>
            <sz val="9"/>
            <color indexed="81"/>
            <rFont val="Tahoma"/>
            <family val="2"/>
          </rPr>
          <t>Richard Lambert:</t>
        </r>
        <r>
          <rPr>
            <sz val="9"/>
            <color indexed="81"/>
            <rFont val="Tahoma"/>
            <family val="2"/>
          </rPr>
          <t xml:space="preserve">
I had a green cell showing 4-2 but St Albans Archive advises that it was 2-4 which now tallies. I will amend. May have been a mistype on my part!</t>
        </r>
      </text>
    </comment>
    <comment ref="AM131" authorId="0">
      <text>
        <r>
          <rPr>
            <b/>
            <sz val="9"/>
            <color indexed="81"/>
            <rFont val="Tahoma"/>
            <family val="2"/>
          </rPr>
          <t>Richard Lambert:</t>
        </r>
        <r>
          <rPr>
            <sz val="9"/>
            <color indexed="81"/>
            <rFont val="Tahoma"/>
            <family val="2"/>
          </rPr>
          <t xml:space="preserve">
date advised as "April" by St Albans City archive</t>
        </r>
      </text>
    </comment>
    <comment ref="S132" authorId="0">
      <text>
        <r>
          <rPr>
            <b/>
            <sz val="9"/>
            <color indexed="81"/>
            <rFont val="Tahoma"/>
            <family val="2"/>
          </rPr>
          <t>Richard Lambert:</t>
        </r>
        <r>
          <rPr>
            <sz val="9"/>
            <color indexed="81"/>
            <rFont val="Tahoma"/>
            <family val="2"/>
          </rPr>
          <t xml:space="preserve">
brief report from Islington Gazette says 0-4 not 1-4 which I had in my records earlier</t>
        </r>
      </text>
    </comment>
    <comment ref="U132" authorId="0">
      <text>
        <r>
          <rPr>
            <b/>
            <sz val="9"/>
            <color indexed="81"/>
            <rFont val="Tahoma"/>
            <family val="2"/>
          </rPr>
          <t>Richard Lambert:</t>
        </r>
        <r>
          <rPr>
            <sz val="9"/>
            <color indexed="81"/>
            <rFont val="Tahoma"/>
            <family val="2"/>
          </rPr>
          <t xml:space="preserve">
Bucks Free Press advises 1-1 but I already have this as a green cell at 1-4</t>
        </r>
      </text>
    </comment>
    <comment ref="AN132" authorId="0">
      <text>
        <r>
          <rPr>
            <b/>
            <sz val="9"/>
            <color indexed="81"/>
            <rFont val="Tahoma"/>
            <family val="2"/>
          </rPr>
          <t>Richard Lambert:</t>
        </r>
        <r>
          <rPr>
            <sz val="9"/>
            <color indexed="81"/>
            <rFont val="Tahoma"/>
            <family val="2"/>
          </rPr>
          <t xml:space="preserve">
originally a friendly between Tufnell Park and Civil Service was to have been played but pitch deemed not good enough. Instead they then played a Reserve League match with many first teamers playing anyway!</t>
        </r>
      </text>
    </comment>
    <comment ref="AO132" authorId="1">
      <text>
        <r>
          <rPr>
            <b/>
            <sz val="9"/>
            <color indexed="81"/>
            <rFont val="Tahoma"/>
            <family val="2"/>
          </rPr>
          <t>rxl:</t>
        </r>
        <r>
          <rPr>
            <sz val="9"/>
            <color indexed="81"/>
            <rFont val="Tahoma"/>
            <family val="2"/>
          </rPr>
          <t xml:space="preserve">
p-p on 11/12/26</t>
        </r>
      </text>
    </comment>
    <comment ref="AQ132" authorId="0">
      <text>
        <r>
          <rPr>
            <b/>
            <sz val="9"/>
            <color indexed="81"/>
            <rFont val="Tahoma"/>
            <family val="2"/>
          </rPr>
          <t>Richard Lambert:</t>
        </r>
        <r>
          <rPr>
            <sz val="9"/>
            <color indexed="81"/>
            <rFont val="Tahoma"/>
            <family val="2"/>
          </rPr>
          <t xml:space="preserve">
p-p on 12/02/27 as Tufnell Park pitch was required for a London Intermediate Cup tie for London Caledonian Reserves -</t>
        </r>
      </text>
    </comment>
    <comment ref="AP133" authorId="1">
      <text>
        <r>
          <rPr>
            <b/>
            <sz val="9"/>
            <color indexed="81"/>
            <rFont val="Tahoma"/>
            <family val="2"/>
          </rPr>
          <t>rxl:</t>
        </r>
        <r>
          <rPr>
            <sz val="9"/>
            <color indexed="81"/>
            <rFont val="Tahoma"/>
            <family val="2"/>
          </rPr>
          <t xml:space="preserve">
scheduled for 11/09/26 but movd back for a London Senior Cup Final at Plough Lane held over from the previous season - rearranged for 23/10/26 but moved back for a Wimbledon First team Amateur Cup tie - then played on 22/01/27 - South London Charity Cup tie played between the clubs on 01/01/27 but not league</t>
        </r>
      </text>
    </comment>
    <comment ref="AV133" authorId="1">
      <text>
        <r>
          <rPr>
            <b/>
            <sz val="9"/>
            <color indexed="81"/>
            <rFont val="Tahoma"/>
            <family val="2"/>
          </rPr>
          <t>rxl:</t>
        </r>
        <r>
          <rPr>
            <sz val="9"/>
            <color indexed="81"/>
            <rFont val="Tahoma"/>
            <family val="2"/>
          </rPr>
          <t xml:space="preserve">
"one of the largest crowds who have attended Reserve matches this season" - Wimbledon Borough News</t>
        </r>
      </text>
    </comment>
    <comment ref="AW133" authorId="0">
      <text>
        <r>
          <rPr>
            <b/>
            <sz val="9"/>
            <color indexed="81"/>
            <rFont val="Tahoma"/>
            <family val="2"/>
          </rPr>
          <t>Richard Lambert:</t>
        </r>
        <r>
          <rPr>
            <sz val="9"/>
            <color indexed="81"/>
            <rFont val="Tahoma"/>
            <family val="2"/>
          </rPr>
          <t xml:space="preserve">
attendance "a few hundred" - Islington Gazette</t>
        </r>
      </text>
    </comment>
    <comment ref="S134" authorId="0">
      <text>
        <r>
          <rPr>
            <b/>
            <sz val="9"/>
            <color indexed="81"/>
            <rFont val="Tahoma"/>
            <family val="2"/>
          </rPr>
          <t>Richard Lambert:</t>
        </r>
        <r>
          <rPr>
            <sz val="9"/>
            <color indexed="81"/>
            <rFont val="Tahoma"/>
            <family val="2"/>
          </rPr>
          <t xml:space="preserve">
my earlier record says 0-5 which is also advised by Bucks Free Press but Woking News and Mail says 0-4 which tallies</t>
        </r>
      </text>
    </comment>
    <comment ref="U134" authorId="0">
      <text>
        <r>
          <rPr>
            <b/>
            <sz val="9"/>
            <color indexed="81"/>
            <rFont val="Tahoma"/>
            <family val="2"/>
          </rPr>
          <t>Richard Lambert:</t>
        </r>
        <r>
          <rPr>
            <sz val="9"/>
            <color indexed="81"/>
            <rFont val="Tahoma"/>
            <family val="2"/>
          </rPr>
          <t xml:space="preserve">
Woking News and Mail says 0-6 (dark blue) which tallies for Woking but Oxford Illustrated Journal says 2-6 in a report as does Oxfordshire Weekly News. Oxford Chronicle confirms the score of 0-6 in a full report</t>
        </r>
      </text>
    </comment>
    <comment ref="S135" authorId="0">
      <text>
        <r>
          <rPr>
            <b/>
            <sz val="9"/>
            <color indexed="81"/>
            <rFont val="Tahoma"/>
            <family val="2"/>
          </rPr>
          <t>Richard Lambert:</t>
        </r>
        <r>
          <rPr>
            <sz val="9"/>
            <color indexed="81"/>
            <rFont val="Tahoma"/>
            <family val="2"/>
          </rPr>
          <t xml:space="preserve">
Sloan scored five goals for London Caledonians</t>
        </r>
      </text>
    </comment>
    <comment ref="W135" authorId="0">
      <text>
        <r>
          <rPr>
            <b/>
            <sz val="9"/>
            <color indexed="81"/>
            <rFont val="Tahoma"/>
            <family val="2"/>
          </rPr>
          <t>Richard Lambert:</t>
        </r>
        <r>
          <rPr>
            <sz val="9"/>
            <color indexed="81"/>
            <rFont val="Tahoma"/>
            <family val="2"/>
          </rPr>
          <t xml:space="preserve">
Bucks Free Press wrongly advises 5-1</t>
        </r>
      </text>
    </comment>
    <comment ref="Y135" authorId="0">
      <text>
        <r>
          <rPr>
            <b/>
            <sz val="9"/>
            <color indexed="81"/>
            <rFont val="Tahoma"/>
            <family val="2"/>
          </rPr>
          <t>Richard Lambert:</t>
        </r>
        <r>
          <rPr>
            <sz val="9"/>
            <color indexed="81"/>
            <rFont val="Tahoma"/>
            <family val="2"/>
          </rPr>
          <t xml:space="preserve">
Bucks Free Press wrongly advised the result as 6-2 but may have been thinking of the earlier result that season</t>
        </r>
      </text>
    </comment>
    <comment ref="AR135" authorId="0">
      <text>
        <r>
          <rPr>
            <b/>
            <sz val="9"/>
            <color indexed="81"/>
            <rFont val="Tahoma"/>
            <family val="2"/>
          </rPr>
          <t>Richard Lambert:</t>
        </r>
        <r>
          <rPr>
            <sz val="9"/>
            <color indexed="81"/>
            <rFont val="Tahoma"/>
            <family val="2"/>
          </rPr>
          <t xml:space="preserve">
match followed first team match at 5.15.</t>
        </r>
      </text>
    </comment>
    <comment ref="AS135" authorId="1">
      <text>
        <r>
          <rPr>
            <b/>
            <sz val="9"/>
            <color indexed="81"/>
            <rFont val="Tahoma"/>
            <family val="2"/>
          </rPr>
          <t>rxl:</t>
        </r>
        <r>
          <rPr>
            <sz val="9"/>
            <color indexed="81"/>
            <rFont val="Tahoma"/>
            <family val="2"/>
          </rPr>
          <t xml:space="preserve">
p-p on 11/12/26</t>
        </r>
      </text>
    </comment>
    <comment ref="AW135" authorId="0">
      <text>
        <r>
          <rPr>
            <b/>
            <sz val="9"/>
            <color indexed="81"/>
            <rFont val="Tahoma"/>
            <family val="2"/>
          </rPr>
          <t>Richard Lambert:</t>
        </r>
        <r>
          <rPr>
            <sz val="9"/>
            <color indexed="81"/>
            <rFont val="Tahoma"/>
            <family val="2"/>
          </rPr>
          <t xml:space="preserve">
match followed first team match at 5.30pm</t>
        </r>
      </text>
    </comment>
    <comment ref="W140" authorId="0">
      <text>
        <r>
          <rPr>
            <b/>
            <sz val="9"/>
            <color indexed="81"/>
            <rFont val="Tahoma"/>
            <family val="2"/>
          </rPr>
          <t>Richard Lambert:</t>
        </r>
        <r>
          <rPr>
            <sz val="9"/>
            <color indexed="81"/>
            <rFont val="Tahoma"/>
            <family val="2"/>
          </rPr>
          <t xml:space="preserve">
match played at Tufnell Park</t>
        </r>
      </text>
    </comment>
    <comment ref="AU140" authorId="0">
      <text>
        <r>
          <rPr>
            <b/>
            <sz val="9"/>
            <color indexed="81"/>
            <rFont val="Tahoma"/>
            <family val="2"/>
          </rPr>
          <t>Richard Lambert:</t>
        </r>
        <r>
          <rPr>
            <sz val="9"/>
            <color indexed="81"/>
            <rFont val="Tahoma"/>
            <family val="2"/>
          </rPr>
          <t xml:space="preserve">
scheduled for 10/12/27 but moved back or p-p - played on final day of the season along with Ilford v Oxford City - two matches for Oxford</t>
        </r>
      </text>
    </comment>
    <comment ref="AW140" authorId="0">
      <text>
        <r>
          <rPr>
            <b/>
            <sz val="9"/>
            <color indexed="81"/>
            <rFont val="Tahoma"/>
            <family val="2"/>
          </rPr>
          <t>Richard Lambert:</t>
        </r>
        <r>
          <rPr>
            <sz val="9"/>
            <color indexed="81"/>
            <rFont val="Tahoma"/>
            <family val="2"/>
          </rPr>
          <t xml:space="preserve">
match played at Tufnell Park</t>
        </r>
      </text>
    </comment>
    <comment ref="AZ141" authorId="0">
      <text>
        <r>
          <rPr>
            <b/>
            <sz val="9"/>
            <color indexed="81"/>
            <rFont val="Tahoma"/>
            <family val="2"/>
          </rPr>
          <t>Richard Lambert:</t>
        </r>
        <r>
          <rPr>
            <sz val="9"/>
            <color indexed="81"/>
            <rFont val="Tahoma"/>
            <family val="2"/>
          </rPr>
          <t xml:space="preserve">
p-p on 03/12/27</t>
        </r>
      </text>
    </comment>
    <comment ref="Q142" authorId="0">
      <text>
        <r>
          <rPr>
            <b/>
            <sz val="9"/>
            <color indexed="81"/>
            <rFont val="Tahoma"/>
            <family val="2"/>
          </rPr>
          <t>Richard Lambert:</t>
        </r>
        <r>
          <rPr>
            <sz val="9"/>
            <color indexed="81"/>
            <rFont val="Tahoma"/>
            <family val="2"/>
          </rPr>
          <t xml:space="preserve">
Ilford played the first 20 minutes with ten men due to the late arrival of Hayes due to fog</t>
        </r>
      </text>
    </comment>
    <comment ref="AO142" authorId="0">
      <text>
        <r>
          <rPr>
            <b/>
            <sz val="9"/>
            <color indexed="81"/>
            <rFont val="Tahoma"/>
            <family val="2"/>
          </rPr>
          <t>Richard Lambert:</t>
        </r>
        <r>
          <rPr>
            <sz val="9"/>
            <color indexed="81"/>
            <rFont val="Tahoma"/>
            <family val="2"/>
          </rPr>
          <t xml:space="preserve">
scheduled for 12/11/27 but moved back</t>
        </r>
      </text>
    </comment>
    <comment ref="S143" authorId="0">
      <text>
        <r>
          <rPr>
            <b/>
            <sz val="9"/>
            <color indexed="81"/>
            <rFont val="Tahoma"/>
            <family val="2"/>
          </rPr>
          <t>Richard Lambert:</t>
        </r>
        <r>
          <rPr>
            <sz val="9"/>
            <color indexed="81"/>
            <rFont val="Tahoma"/>
            <family val="2"/>
          </rPr>
          <t xml:space="preserve">
match played at Gordon Grounds, Ilford</t>
        </r>
      </text>
    </comment>
    <comment ref="X143" authorId="0">
      <text>
        <r>
          <rPr>
            <b/>
            <sz val="9"/>
            <color indexed="81"/>
            <rFont val="Tahoma"/>
            <family val="2"/>
          </rPr>
          <t>Richard Lambert:</t>
        </r>
        <r>
          <rPr>
            <sz val="9"/>
            <color indexed="81"/>
            <rFont val="Tahoma"/>
            <family val="2"/>
          </rPr>
          <t xml:space="preserve">
match played at Gordon Grounds, Ilford</t>
        </r>
      </text>
    </comment>
    <comment ref="AS143" authorId="0">
      <text>
        <r>
          <rPr>
            <b/>
            <sz val="9"/>
            <color indexed="81"/>
            <rFont val="Tahoma"/>
            <family val="2"/>
          </rPr>
          <t>Richard Lambert:</t>
        </r>
        <r>
          <rPr>
            <sz val="9"/>
            <color indexed="81"/>
            <rFont val="Tahoma"/>
            <family val="2"/>
          </rPr>
          <t xml:space="preserve">
scheduled for 26/11/27 but moved back as Ilford were hosting Dulwich Hamlet in the FA Cup first Round and played on 07/01/28</t>
        </r>
      </text>
    </comment>
    <comment ref="AU143" authorId="0">
      <text>
        <r>
          <rPr>
            <b/>
            <sz val="9"/>
            <color indexed="81"/>
            <rFont val="Tahoma"/>
            <family val="2"/>
          </rPr>
          <t>Richard Lambert:</t>
        </r>
        <r>
          <rPr>
            <sz val="9"/>
            <color indexed="81"/>
            <rFont val="Tahoma"/>
            <family val="2"/>
          </rPr>
          <t xml:space="preserve">
played on final day of the season along with Civil Service v Oxford City - two matches for Oxford</t>
        </r>
      </text>
    </comment>
    <comment ref="AV143" authorId="0">
      <text>
        <r>
          <rPr>
            <b/>
            <sz val="9"/>
            <color indexed="81"/>
            <rFont val="Tahoma"/>
            <family val="2"/>
          </rPr>
          <t>Richard Lambert:</t>
        </r>
        <r>
          <rPr>
            <sz val="9"/>
            <color indexed="81"/>
            <rFont val="Tahoma"/>
            <family val="2"/>
          </rPr>
          <t xml:space="preserve">
Attendance "over 1000" - Ilford Recorder</t>
        </r>
      </text>
    </comment>
    <comment ref="AX143" authorId="0">
      <text>
        <r>
          <rPr>
            <b/>
            <sz val="9"/>
            <color indexed="81"/>
            <rFont val="Tahoma"/>
            <family val="2"/>
          </rPr>
          <t>Richard Lambert:</t>
        </r>
        <r>
          <rPr>
            <sz val="9"/>
            <color indexed="81"/>
            <rFont val="Tahoma"/>
            <family val="2"/>
          </rPr>
          <t xml:space="preserve">
attendance 150 - very muddy</t>
        </r>
      </text>
    </comment>
    <comment ref="AY143" authorId="0">
      <text>
        <r>
          <rPr>
            <b/>
            <sz val="9"/>
            <color indexed="81"/>
            <rFont val="Tahoma"/>
            <family val="2"/>
          </rPr>
          <t>Richard Lambert:</t>
        </r>
        <r>
          <rPr>
            <sz val="9"/>
            <color indexed="81"/>
            <rFont val="Tahoma"/>
            <family val="2"/>
          </rPr>
          <t xml:space="preserve">
"a fair crowd" - Ilford Recorder - 600 says Woking News and Mail</t>
        </r>
      </text>
    </comment>
    <comment ref="O144" authorId="0">
      <text>
        <r>
          <rPr>
            <b/>
            <sz val="9"/>
            <color indexed="81"/>
            <rFont val="Tahoma"/>
            <charset val="1"/>
          </rPr>
          <t>Richard Lambert:</t>
        </r>
        <r>
          <rPr>
            <sz val="9"/>
            <color indexed="81"/>
            <rFont val="Tahoma"/>
            <charset val="1"/>
          </rPr>
          <t xml:space="preserve">
Leytonstone won this match "a heavy defeat" said the Clapton programme but no score advised</t>
        </r>
      </text>
    </comment>
    <comment ref="AP144" authorId="0">
      <text>
        <r>
          <rPr>
            <b/>
            <sz val="9"/>
            <color indexed="81"/>
            <rFont val="Tahoma"/>
            <family val="2"/>
          </rPr>
          <t>Richard Lambert:</t>
        </r>
        <r>
          <rPr>
            <sz val="9"/>
            <color indexed="81"/>
            <rFont val="Tahoma"/>
            <family val="2"/>
          </rPr>
          <t xml:space="preserve">
scheduled for 26/11/27 but moved back</t>
        </r>
      </text>
    </comment>
    <comment ref="AQ144" authorId="0">
      <text>
        <r>
          <rPr>
            <b/>
            <sz val="9"/>
            <color indexed="81"/>
            <rFont val="Tahoma"/>
            <family val="2"/>
          </rPr>
          <t>Richard Lambert:</t>
        </r>
        <r>
          <rPr>
            <sz val="9"/>
            <color indexed="81"/>
            <rFont val="Tahoma"/>
            <family val="2"/>
          </rPr>
          <t xml:space="preserve">
scheduled for 22/10/27 but moved back for a Leytonstone London Intermediate Cup tie - Leytonstone Express advises this match was at Ilford but there was an Essex Senior Cup Final there this day and that Ilford home match had already taken place. Either the paper is wrong and the match was at Leytonstone, or it followed the Cup Final at Ilford or was played at another venue in the area</t>
        </r>
      </text>
    </comment>
    <comment ref="AY144" authorId="0">
      <text>
        <r>
          <rPr>
            <b/>
            <sz val="9"/>
            <color indexed="81"/>
            <rFont val="Tahoma"/>
            <family val="2"/>
          </rPr>
          <t>Richard Lambert:</t>
        </r>
        <r>
          <rPr>
            <sz val="9"/>
            <color indexed="81"/>
            <rFont val="Tahoma"/>
            <family val="2"/>
          </rPr>
          <t xml:space="preserve">
scheduled for 12/11/27 but moved back two weeks for a Woking Surrey Intermediate Cup tie</t>
        </r>
      </text>
    </comment>
    <comment ref="X146" authorId="1">
      <text>
        <r>
          <rPr>
            <b/>
            <sz val="9"/>
            <color indexed="81"/>
            <rFont val="Tahoma"/>
            <family val="2"/>
          </rPr>
          <t>rxl:</t>
        </r>
        <r>
          <rPr>
            <sz val="9"/>
            <color indexed="81"/>
            <rFont val="Tahoma"/>
            <family val="2"/>
          </rPr>
          <t xml:space="preserve">
tan record says 5-2 but Wimbledon Borough News confirms 6-2 with a full report. - score was 0-2 at one point</t>
        </r>
      </text>
    </comment>
    <comment ref="Q147" authorId="0">
      <text>
        <r>
          <rPr>
            <b/>
            <sz val="9"/>
            <color indexed="81"/>
            <rFont val="Tahoma"/>
            <family val="2"/>
          </rPr>
          <t>Richard Lambert:</t>
        </r>
        <r>
          <rPr>
            <sz val="9"/>
            <color indexed="81"/>
            <rFont val="Tahoma"/>
            <family val="2"/>
          </rPr>
          <t xml:space="preserve">
Ilford turned up "several men short" - borrowed one and also pressed their linesman into service - Oxford Illustrated Journal says it was 3-1 in a brief report but I will stick with the Ilford Recorder for now</t>
        </r>
      </text>
    </comment>
    <comment ref="V147" authorId="0">
      <text>
        <r>
          <rPr>
            <b/>
            <sz val="9"/>
            <color indexed="81"/>
            <rFont val="Tahoma"/>
            <family val="2"/>
          </rPr>
          <t>Richard Lambert:</t>
        </r>
        <r>
          <rPr>
            <sz val="9"/>
            <color indexed="81"/>
            <rFont val="Tahoma"/>
            <family val="2"/>
          </rPr>
          <t xml:space="preserve">
Oxford had ten men for much of the match and nine briefly when the St Albans second goal was scored</t>
        </r>
      </text>
    </comment>
    <comment ref="AS147" authorId="0">
      <text>
        <r>
          <rPr>
            <b/>
            <sz val="9"/>
            <color indexed="81"/>
            <rFont val="Tahoma"/>
            <family val="2"/>
          </rPr>
          <t>Richard Lambert:</t>
        </r>
        <r>
          <rPr>
            <sz val="9"/>
            <color indexed="81"/>
            <rFont val="Tahoma"/>
            <family val="2"/>
          </rPr>
          <t xml:space="preserve">
played after 30/03/28</t>
        </r>
      </text>
    </comment>
    <comment ref="AT147" authorId="0">
      <text>
        <r>
          <rPr>
            <b/>
            <sz val="9"/>
            <color indexed="81"/>
            <rFont val="Tahoma"/>
            <family val="2"/>
          </rPr>
          <t>Richard Lambert:</t>
        </r>
        <r>
          <rPr>
            <sz val="9"/>
            <color indexed="81"/>
            <rFont val="Tahoma"/>
            <family val="2"/>
          </rPr>
          <t xml:space="preserve">
match played on the Varsity Ground</t>
        </r>
      </text>
    </comment>
    <comment ref="M148" authorId="0">
      <text>
        <r>
          <rPr>
            <b/>
            <sz val="9"/>
            <color indexed="81"/>
            <rFont val="Tahoma"/>
            <family val="2"/>
          </rPr>
          <t>Richard Lambert:</t>
        </r>
        <r>
          <rPr>
            <sz val="9"/>
            <color indexed="81"/>
            <rFont val="Tahoma"/>
            <family val="2"/>
          </rPr>
          <t xml:space="preserve">
My record shows 2-5 but St Albans archive advises 3-5 which tallies. I will amend.</t>
        </r>
      </text>
    </comment>
    <comment ref="Y149" authorId="0">
      <text>
        <r>
          <rPr>
            <b/>
            <sz val="9"/>
            <color indexed="81"/>
            <rFont val="Tahoma"/>
            <family val="2"/>
          </rPr>
          <t>Richard Lambert:</t>
        </r>
        <r>
          <rPr>
            <sz val="9"/>
            <color indexed="81"/>
            <rFont val="Tahoma"/>
            <family val="2"/>
          </rPr>
          <t xml:space="preserve">
brief note from Woking News and Mail says 3-2 but Tufnell Park report I have seen in Islington Gazette says 4-1 which tallies and is in more detail</t>
        </r>
      </text>
    </comment>
    <comment ref="AR149" authorId="0">
      <text>
        <r>
          <rPr>
            <b/>
            <sz val="9"/>
            <color indexed="81"/>
            <rFont val="Tahoma"/>
            <family val="2"/>
          </rPr>
          <t>Richard Lambert:</t>
        </r>
        <r>
          <rPr>
            <sz val="9"/>
            <color indexed="81"/>
            <rFont val="Tahoma"/>
            <family val="2"/>
          </rPr>
          <t xml:space="preserve">
Attendance 500</t>
        </r>
      </text>
    </comment>
    <comment ref="AS149" authorId="0">
      <text>
        <r>
          <rPr>
            <b/>
            <sz val="9"/>
            <color indexed="81"/>
            <rFont val="Tahoma"/>
            <family val="2"/>
          </rPr>
          <t>Richard Lambert:</t>
        </r>
        <r>
          <rPr>
            <sz val="9"/>
            <color indexed="81"/>
            <rFont val="Tahoma"/>
            <family val="2"/>
          </rPr>
          <t xml:space="preserve">
originally scheduled for 04/02/28 but moved back</t>
        </r>
      </text>
    </comment>
    <comment ref="AX149" authorId="0">
      <text>
        <r>
          <rPr>
            <b/>
            <sz val="9"/>
            <color indexed="81"/>
            <rFont val="Tahoma"/>
            <family val="2"/>
          </rPr>
          <t>Richard Lambert:</t>
        </r>
        <r>
          <rPr>
            <sz val="9"/>
            <color indexed="81"/>
            <rFont val="Tahoma"/>
            <family val="2"/>
          </rPr>
          <t xml:space="preserve">
p-p on 26/11/27 - fog</t>
        </r>
      </text>
    </comment>
    <comment ref="N150" authorId="1">
      <text>
        <r>
          <rPr>
            <b/>
            <sz val="9"/>
            <color indexed="81"/>
            <rFont val="Tahoma"/>
            <family val="2"/>
          </rPr>
          <t>rxl:</t>
        </r>
        <r>
          <rPr>
            <sz val="9"/>
            <color indexed="81"/>
            <rFont val="Tahoma"/>
            <family val="2"/>
          </rPr>
          <t xml:space="preserve">
a Wimbledon winning goal was chalked off by the referee as it went into the net, instead awarding a penalty which was then saved!</t>
        </r>
      </text>
    </comment>
    <comment ref="U150" authorId="0">
      <text>
        <r>
          <rPr>
            <b/>
            <sz val="9"/>
            <color indexed="81"/>
            <rFont val="Tahoma"/>
            <family val="2"/>
          </rPr>
          <t>Richard Lambert:</t>
        </r>
        <r>
          <rPr>
            <sz val="9"/>
            <color indexed="81"/>
            <rFont val="Tahoma"/>
            <family val="2"/>
          </rPr>
          <t xml:space="preserve">
Oxford Illustrated Journal advised that Wimbledon won 4-1 taking ample revenge for the 3-1 reverse two weeks previously - however, Wimbledon had actually won that match too!</t>
        </r>
      </text>
    </comment>
    <comment ref="Y150" authorId="1">
      <text>
        <r>
          <rPr>
            <b/>
            <sz val="9"/>
            <color indexed="81"/>
            <rFont val="Tahoma"/>
            <family val="2"/>
          </rPr>
          <t>rxl:</t>
        </r>
        <r>
          <rPr>
            <sz val="9"/>
            <color indexed="81"/>
            <rFont val="Tahoma"/>
            <family val="2"/>
          </rPr>
          <t xml:space="preserve">
L.Daniels scored all nine goals for Wimbledon! - Bucks Free Press advises name as S.V.Daniels - also seen name listed as Daniell</t>
        </r>
      </text>
    </comment>
    <comment ref="AN150" authorId="1">
      <text>
        <r>
          <rPr>
            <b/>
            <sz val="9"/>
            <color indexed="81"/>
            <rFont val="Tahoma"/>
            <family val="2"/>
          </rPr>
          <t>rxl:</t>
        </r>
        <r>
          <rPr>
            <sz val="9"/>
            <color indexed="81"/>
            <rFont val="Tahoma"/>
            <family val="2"/>
          </rPr>
          <t xml:space="preserve">
originally scheduled for 21/04/28 at 5.30pm after the first team match but was not played and instead was rearranged for Monday 30/04/28</t>
        </r>
      </text>
    </comment>
    <comment ref="AS150" authorId="0">
      <text>
        <r>
          <rPr>
            <b/>
            <sz val="9"/>
            <color indexed="81"/>
            <rFont val="Tahoma"/>
            <family val="2"/>
          </rPr>
          <t>Richard Lambert:</t>
        </r>
        <r>
          <rPr>
            <sz val="9"/>
            <color indexed="81"/>
            <rFont val="Tahoma"/>
            <family val="2"/>
          </rPr>
          <t xml:space="preserve">
scheduled for 12/11/27 but probably moved back as I have a fixture date advised of 03/12/27. Check!</t>
        </r>
      </text>
    </comment>
    <comment ref="AV150" authorId="1">
      <text>
        <r>
          <rPr>
            <b/>
            <sz val="9"/>
            <color indexed="81"/>
            <rFont val="Tahoma"/>
            <family val="2"/>
          </rPr>
          <t>rxl:</t>
        </r>
        <r>
          <rPr>
            <sz val="9"/>
            <color indexed="81"/>
            <rFont val="Tahoma"/>
            <family val="2"/>
          </rPr>
          <t xml:space="preserve">
p-p on 29/10/27 for Wimbledon FA Cup tie v Epsom Town</t>
        </r>
      </text>
    </comment>
    <comment ref="M151" authorId="0">
      <text>
        <r>
          <rPr>
            <b/>
            <sz val="9"/>
            <color indexed="81"/>
            <rFont val="Tahoma"/>
            <family val="2"/>
          </rPr>
          <t>Richard Lambert:</t>
        </r>
        <r>
          <rPr>
            <sz val="9"/>
            <color indexed="81"/>
            <rFont val="Tahoma"/>
            <family val="2"/>
          </rPr>
          <t xml:space="preserve">
Casuals were short so Woking lent them a player</t>
        </r>
      </text>
    </comment>
    <comment ref="N151" authorId="0">
      <text>
        <r>
          <rPr>
            <b/>
            <sz val="9"/>
            <color indexed="81"/>
            <rFont val="Tahoma"/>
            <family val="2"/>
          </rPr>
          <t>Richard Lambert:</t>
        </r>
        <r>
          <rPr>
            <sz val="9"/>
            <color indexed="81"/>
            <rFont val="Tahoma"/>
            <family val="2"/>
          </rPr>
          <t xml:space="preserve">
Woking started with 9 men</t>
        </r>
      </text>
    </comment>
    <comment ref="Z151" authorId="0">
      <text>
        <r>
          <rPr>
            <b/>
            <sz val="9"/>
            <color indexed="81"/>
            <rFont val="Tahoma"/>
            <family val="2"/>
          </rPr>
          <t>Richard Lambert:</t>
        </r>
        <r>
          <rPr>
            <sz val="9"/>
            <color indexed="81"/>
            <rFont val="Tahoma"/>
            <family val="2"/>
          </rPr>
          <t xml:space="preserve">
Woking were 3-0 up at HT</t>
        </r>
      </text>
    </comment>
    <comment ref="AQ151" authorId="0">
      <text>
        <r>
          <rPr>
            <b/>
            <sz val="9"/>
            <color indexed="81"/>
            <rFont val="Tahoma"/>
            <family val="2"/>
          </rPr>
          <t>Richard Lambert:</t>
        </r>
        <r>
          <rPr>
            <sz val="9"/>
            <color indexed="81"/>
            <rFont val="Tahoma"/>
            <family val="2"/>
          </rPr>
          <t xml:space="preserve">
scheduled for 03/12/27 but moved back or p-p</t>
        </r>
      </text>
    </comment>
    <comment ref="AW151" authorId="0">
      <text>
        <r>
          <rPr>
            <b/>
            <sz val="9"/>
            <color indexed="81"/>
            <rFont val="Tahoma"/>
            <family val="2"/>
          </rPr>
          <t>Richard Lambert:</t>
        </r>
        <r>
          <rPr>
            <sz val="9"/>
            <color indexed="81"/>
            <rFont val="Tahoma"/>
            <family val="2"/>
          </rPr>
          <t xml:space="preserve">
p-p on 18/02/28 - waterlogged - both teams had travelled but not possible to play</t>
        </r>
      </text>
    </comment>
    <comment ref="AZ151" authorId="0">
      <text>
        <r>
          <rPr>
            <b/>
            <sz val="9"/>
            <color indexed="81"/>
            <rFont val="Tahoma"/>
            <family val="2"/>
          </rPr>
          <t>Richard Lambert:</t>
        </r>
        <r>
          <rPr>
            <sz val="9"/>
            <color indexed="81"/>
            <rFont val="Tahoma"/>
            <family val="2"/>
          </rPr>
          <t xml:space="preserve">
match scheduled for 08/10/1927 but Woking had a cup tie so this was m oved back</t>
        </r>
      </text>
    </comment>
    <comment ref="Q152" authorId="0">
      <text>
        <r>
          <rPr>
            <b/>
            <sz val="9"/>
            <color indexed="81"/>
            <rFont val="Tahoma"/>
            <family val="2"/>
          </rPr>
          <t>Richard Lambert:</t>
        </r>
        <r>
          <rPr>
            <sz val="9"/>
            <color indexed="81"/>
            <rFont val="Tahoma"/>
            <family val="2"/>
          </rPr>
          <t xml:space="preserve">
Ilford missed two penalties in this match</t>
        </r>
      </text>
    </comment>
    <comment ref="R152" authorId="0">
      <text>
        <r>
          <rPr>
            <b/>
            <sz val="9"/>
            <color indexed="81"/>
            <rFont val="Tahoma"/>
            <family val="2"/>
          </rPr>
          <t>Richard Lambert:</t>
        </r>
        <r>
          <rPr>
            <sz val="9"/>
            <color indexed="81"/>
            <rFont val="Tahoma"/>
            <family val="2"/>
          </rPr>
          <t xml:space="preserve">
Leytonstone played short in the first half</t>
        </r>
      </text>
    </comment>
    <comment ref="U152" authorId="0">
      <text>
        <r>
          <rPr>
            <b/>
            <sz val="9"/>
            <color indexed="81"/>
            <rFont val="Tahoma"/>
            <family val="2"/>
          </rPr>
          <t>Richard Lambert:</t>
        </r>
        <r>
          <rPr>
            <sz val="9"/>
            <color indexed="81"/>
            <rFont val="Tahoma"/>
            <family val="2"/>
          </rPr>
          <t xml:space="preserve">
injury to Lawner (Wycombe) I first half - Wycombe down to ten men in second half</t>
        </r>
      </text>
    </comment>
    <comment ref="Y152" authorId="0">
      <text>
        <r>
          <rPr>
            <b/>
            <sz val="9"/>
            <color indexed="81"/>
            <rFont val="Tahoma"/>
            <family val="2"/>
          </rPr>
          <t>Richard Lambert:</t>
        </r>
        <r>
          <rPr>
            <sz val="9"/>
            <color indexed="81"/>
            <rFont val="Tahoma"/>
            <family val="2"/>
          </rPr>
          <t xml:space="preserve">
Bucks Free Press wrongly advises score as 2-5</t>
        </r>
      </text>
    </comment>
    <comment ref="AM152" authorId="0">
      <text>
        <r>
          <rPr>
            <b/>
            <sz val="9"/>
            <color indexed="81"/>
            <rFont val="Tahoma"/>
            <family val="2"/>
          </rPr>
          <t>Richard Lambert:</t>
        </r>
        <r>
          <rPr>
            <sz val="9"/>
            <color indexed="81"/>
            <rFont val="Tahoma"/>
            <family val="2"/>
          </rPr>
          <t xml:space="preserve">
"a good crowd" - Bucks Free Press</t>
        </r>
      </text>
    </comment>
    <comment ref="AQ152" authorId="0">
      <text>
        <r>
          <rPr>
            <b/>
            <sz val="9"/>
            <color indexed="81"/>
            <rFont val="Tahoma"/>
            <family val="2"/>
          </rPr>
          <t>Richard Lambert:</t>
        </r>
        <r>
          <rPr>
            <sz val="9"/>
            <color indexed="81"/>
            <rFont val="Tahoma"/>
            <family val="2"/>
          </rPr>
          <t xml:space="preserve">
match followed first team game at 5pm</t>
        </r>
      </text>
    </comment>
    <comment ref="AY152" authorId="0">
      <text>
        <r>
          <rPr>
            <b/>
            <sz val="9"/>
            <color indexed="81"/>
            <rFont val="Tahoma"/>
            <family val="2"/>
          </rPr>
          <t>Richard Lambert:</t>
        </r>
        <r>
          <rPr>
            <sz val="9"/>
            <color indexed="81"/>
            <rFont val="Tahoma"/>
            <family val="2"/>
          </rPr>
          <t xml:space="preserve">
scheduled for 26/11/27 but moved back and Woking visited Leytonstone instead - match followed first team game at 4-45</t>
        </r>
      </text>
    </comment>
    <comment ref="X156" authorId="1">
      <text>
        <r>
          <rPr>
            <b/>
            <sz val="9"/>
            <color indexed="81"/>
            <rFont val="Tahoma"/>
            <family val="2"/>
          </rPr>
          <t>rxl:</t>
        </r>
        <r>
          <rPr>
            <sz val="9"/>
            <color indexed="81"/>
            <rFont val="Tahoma"/>
            <family val="2"/>
          </rPr>
          <t xml:space="preserve">
HT 4-0 to Casuals!</t>
        </r>
      </text>
    </comment>
    <comment ref="Y156" authorId="1">
      <text>
        <r>
          <rPr>
            <b/>
            <sz val="9"/>
            <color indexed="81"/>
            <rFont val="Tahoma"/>
            <family val="2"/>
          </rPr>
          <t>rxl:</t>
        </r>
        <r>
          <rPr>
            <sz val="9"/>
            <color indexed="81"/>
            <rFont val="Tahoma"/>
            <family val="2"/>
          </rPr>
          <t xml:space="preserve">
J.Horton scored five goals in this match</t>
        </r>
      </text>
    </comment>
    <comment ref="AV156" authorId="1">
      <text>
        <r>
          <rPr>
            <b/>
            <sz val="9"/>
            <color indexed="81"/>
            <rFont val="Tahoma"/>
            <family val="2"/>
          </rPr>
          <t>rxl:</t>
        </r>
        <r>
          <rPr>
            <sz val="9"/>
            <color indexed="81"/>
            <rFont val="Tahoma"/>
            <family val="2"/>
          </rPr>
          <t xml:space="preserve">
p-p on 16/02/29</t>
        </r>
      </text>
    </comment>
    <comment ref="AM157" authorId="0">
      <text>
        <r>
          <rPr>
            <b/>
            <sz val="9"/>
            <color indexed="81"/>
            <rFont val="Tahoma"/>
            <family val="2"/>
          </rPr>
          <t>Richard Lambert:</t>
        </r>
        <r>
          <rPr>
            <sz val="9"/>
            <color indexed="81"/>
            <rFont val="Tahoma"/>
            <family val="2"/>
          </rPr>
          <t xml:space="preserve">
the original fixture was scheduled for 09/02/29 but Casuals visited Wycombe instead so this match was moved back - rearranged for 30/03/29</t>
        </r>
      </text>
    </comment>
    <comment ref="AP157" authorId="0">
      <text>
        <r>
          <rPr>
            <b/>
            <sz val="9"/>
            <color indexed="81"/>
            <rFont val="Tahoma"/>
            <family val="2"/>
          </rPr>
          <t>Richard Lambert:</t>
        </r>
        <r>
          <rPr>
            <sz val="9"/>
            <color indexed="81"/>
            <rFont val="Tahoma"/>
            <family val="2"/>
          </rPr>
          <t xml:space="preserve">
p-p on 16/02/29 - frozen - rearranged for 23/02/29</t>
        </r>
      </text>
    </comment>
    <comment ref="AX157" authorId="1">
      <text>
        <r>
          <rPr>
            <b/>
            <sz val="9"/>
            <color indexed="81"/>
            <rFont val="Tahoma"/>
            <family val="2"/>
          </rPr>
          <t>rxl:</t>
        </r>
        <r>
          <rPr>
            <sz val="9"/>
            <color indexed="81"/>
            <rFont val="Tahoma"/>
            <family val="2"/>
          </rPr>
          <t xml:space="preserve">
p-p on 12/01/29</t>
        </r>
      </text>
    </comment>
    <comment ref="Z158" authorId="0">
      <text>
        <r>
          <rPr>
            <b/>
            <sz val="9"/>
            <color indexed="81"/>
            <rFont val="Tahoma"/>
            <family val="2"/>
          </rPr>
          <t>Richard Lambert:</t>
        </r>
        <r>
          <rPr>
            <sz val="9"/>
            <color indexed="81"/>
            <rFont val="Tahoma"/>
            <family val="2"/>
          </rPr>
          <t xml:space="preserve">
Wycombe played with ten men throughout as one of the players didn't show - it turned out that he was injured</t>
        </r>
      </text>
    </comment>
    <comment ref="AW158" authorId="0">
      <text>
        <r>
          <rPr>
            <b/>
            <sz val="9"/>
            <color indexed="81"/>
            <rFont val="Tahoma"/>
            <family val="2"/>
          </rPr>
          <t>Richard Lambert:</t>
        </r>
        <r>
          <rPr>
            <sz val="9"/>
            <color indexed="81"/>
            <rFont val="Tahoma"/>
            <family val="2"/>
          </rPr>
          <t xml:space="preserve">
p-p on 23/02/29</t>
        </r>
      </text>
    </comment>
    <comment ref="AW159" authorId="0">
      <text>
        <r>
          <rPr>
            <b/>
            <sz val="9"/>
            <color indexed="81"/>
            <rFont val="Tahoma"/>
            <family val="2"/>
          </rPr>
          <t>Richard Lambert:</t>
        </r>
        <r>
          <rPr>
            <sz val="9"/>
            <color indexed="81"/>
            <rFont val="Tahoma"/>
            <family val="2"/>
          </rPr>
          <t xml:space="preserve">
Attendance 1500</t>
        </r>
      </text>
    </comment>
    <comment ref="V160" authorId="1">
      <text>
        <r>
          <rPr>
            <b/>
            <sz val="9"/>
            <color indexed="81"/>
            <rFont val="Tahoma"/>
            <family val="2"/>
          </rPr>
          <t>rxl:</t>
        </r>
        <r>
          <rPr>
            <sz val="9"/>
            <color indexed="81"/>
            <rFont val="Tahoma"/>
            <family val="2"/>
          </rPr>
          <t xml:space="preserve">
Assistant Secretary WH Seabrook had to play in this match but did well</t>
        </r>
      </text>
    </comment>
    <comment ref="Y160" authorId="0">
      <text>
        <r>
          <rPr>
            <b/>
            <sz val="9"/>
            <color indexed="81"/>
            <rFont val="Tahoma"/>
            <family val="2"/>
          </rPr>
          <t>Richard Lambert:</t>
        </r>
        <r>
          <rPr>
            <sz val="9"/>
            <color indexed="81"/>
            <rFont val="Tahoma"/>
            <family val="2"/>
          </rPr>
          <t xml:space="preserve">
Woking finished with 9 men following injuries to Clifford and Greenwood</t>
        </r>
      </text>
    </comment>
    <comment ref="AR160" authorId="0">
      <text>
        <r>
          <rPr>
            <b/>
            <sz val="9"/>
            <color indexed="81"/>
            <rFont val="Tahoma"/>
            <family val="2"/>
          </rPr>
          <t>Richard Lambert:</t>
        </r>
        <r>
          <rPr>
            <sz val="9"/>
            <color indexed="81"/>
            <rFont val="Tahoma"/>
            <family val="2"/>
          </rPr>
          <t xml:space="preserve">
appears p-p on 02/02/29 as fixture then appears for 16/02/29</t>
        </r>
      </text>
    </comment>
    <comment ref="AV160" authorId="1">
      <text>
        <r>
          <rPr>
            <b/>
            <sz val="9"/>
            <color indexed="81"/>
            <rFont val="Tahoma"/>
            <family val="2"/>
          </rPr>
          <t>rxl:</t>
        </r>
        <r>
          <rPr>
            <sz val="9"/>
            <color indexed="81"/>
            <rFont val="Tahoma"/>
            <family val="2"/>
          </rPr>
          <t xml:space="preserve">
Herts Advertiser wrongly advised that St Albans were at home with an asterisk indicator</t>
        </r>
      </text>
    </comment>
    <comment ref="AZ160" authorId="0">
      <text>
        <r>
          <rPr>
            <b/>
            <sz val="9"/>
            <color indexed="81"/>
            <rFont val="Tahoma"/>
            <family val="2"/>
          </rPr>
          <t>Richard Lambert:</t>
        </r>
        <r>
          <rPr>
            <sz val="9"/>
            <color indexed="81"/>
            <rFont val="Tahoma"/>
            <family val="2"/>
          </rPr>
          <t xml:space="preserve">
p-p on 20/10/28 as Ilford had a cup tie - then p-p on 09/03/29 as the Ilford pitch hosted the Amateur Cup SF - match played on 20/04/29 and Wycombe had two matches this day!</t>
        </r>
      </text>
    </comment>
    <comment ref="Y161" authorId="0">
      <text>
        <r>
          <rPr>
            <b/>
            <sz val="9"/>
            <color indexed="81"/>
            <rFont val="Tahoma"/>
            <family val="2"/>
          </rPr>
          <t>Richard Lambert:</t>
        </r>
        <r>
          <rPr>
            <sz val="9"/>
            <color indexed="81"/>
            <rFont val="Tahoma"/>
            <family val="2"/>
          </rPr>
          <t xml:space="preserve">
A.Butler saved two penalties for Woking</t>
        </r>
      </text>
    </comment>
    <comment ref="Z161" authorId="0">
      <text>
        <r>
          <rPr>
            <b/>
            <sz val="9"/>
            <color indexed="81"/>
            <rFont val="Tahoma"/>
            <family val="2"/>
          </rPr>
          <t>Richard Lambert:</t>
        </r>
        <r>
          <rPr>
            <sz val="9"/>
            <color indexed="81"/>
            <rFont val="Tahoma"/>
            <family val="2"/>
          </rPr>
          <t xml:space="preserve">
calculated score</t>
        </r>
      </text>
    </comment>
    <comment ref="AZ161" authorId="0">
      <text>
        <r>
          <rPr>
            <b/>
            <sz val="9"/>
            <color indexed="81"/>
            <rFont val="Tahoma"/>
            <family val="2"/>
          </rPr>
          <t>Richard Lambert:</t>
        </r>
        <r>
          <rPr>
            <sz val="9"/>
            <color indexed="81"/>
            <rFont val="Tahoma"/>
            <family val="2"/>
          </rPr>
          <t xml:space="preserve">
scheduled for 22/12/28 as Leytonstone had an Amateur Cup replay and required the pitch</t>
        </r>
      </text>
    </comment>
    <comment ref="AO162" authorId="0">
      <text>
        <r>
          <rPr>
            <b/>
            <sz val="9"/>
            <color indexed="81"/>
            <rFont val="Tahoma"/>
            <family val="2"/>
          </rPr>
          <t>Richard Lambert:</t>
        </r>
        <r>
          <rPr>
            <sz val="9"/>
            <color indexed="81"/>
            <rFont val="Tahoma"/>
            <family val="2"/>
          </rPr>
          <t xml:space="preserve">
p-p on 09/02/29</t>
        </r>
      </text>
    </comment>
    <comment ref="Z163" authorId="0">
      <text>
        <r>
          <rPr>
            <b/>
            <sz val="9"/>
            <color indexed="81"/>
            <rFont val="Tahoma"/>
            <family val="2"/>
          </rPr>
          <t>Richard Lambert:</t>
        </r>
        <r>
          <rPr>
            <sz val="9"/>
            <color indexed="81"/>
            <rFont val="Tahoma"/>
            <family val="2"/>
          </rPr>
          <t xml:space="preserve">
Wycombe had two matches this day and their team was made up mainly of players from a local club Hughenden End FC</t>
        </r>
      </text>
    </comment>
    <comment ref="AM163" authorId="0">
      <text>
        <r>
          <rPr>
            <b/>
            <sz val="9"/>
            <color indexed="81"/>
            <rFont val="Tahoma"/>
            <family val="2"/>
          </rPr>
          <t>Richard Lambert:</t>
        </r>
        <r>
          <rPr>
            <sz val="9"/>
            <color indexed="81"/>
            <rFont val="Tahoma"/>
            <family val="2"/>
          </rPr>
          <t xml:space="preserve">
appears p-p on 12/01/29 as the fixture appears again in Daily News for 26/01/29</t>
        </r>
      </text>
    </comment>
    <comment ref="AZ163" authorId="0">
      <text>
        <r>
          <rPr>
            <b/>
            <sz val="9"/>
            <color indexed="81"/>
            <rFont val="Tahoma"/>
            <family val="2"/>
          </rPr>
          <t>Richard Lambert:</t>
        </r>
        <r>
          <rPr>
            <sz val="9"/>
            <color indexed="81"/>
            <rFont val="Tahoma"/>
            <family val="2"/>
          </rPr>
          <t xml:space="preserve">
Wycombe had two matches this day! - They were helped out in the match at Nunhead by Hughenden End FC - a local Wycombe based club</t>
        </r>
      </text>
    </comment>
    <comment ref="P164" authorId="0">
      <text>
        <r>
          <rPr>
            <b/>
            <sz val="9"/>
            <color indexed="81"/>
            <rFont val="Tahoma"/>
            <family val="2"/>
          </rPr>
          <t>Richard Lambert:</t>
        </r>
        <r>
          <rPr>
            <sz val="9"/>
            <color indexed="81"/>
            <rFont val="Tahoma"/>
            <family val="2"/>
          </rPr>
          <t xml:space="preserve">
injury to Gibbs of Dulwicch midway through the first half - cut eye - 10 men</t>
        </r>
      </text>
    </comment>
    <comment ref="R164" authorId="0">
      <text>
        <r>
          <rPr>
            <b/>
            <sz val="9"/>
            <color indexed="81"/>
            <rFont val="Tahoma"/>
            <family val="2"/>
          </rPr>
          <t>Richard Lambert:</t>
        </r>
        <r>
          <rPr>
            <sz val="9"/>
            <color indexed="81"/>
            <rFont val="Tahoma"/>
            <family val="2"/>
          </rPr>
          <t xml:space="preserve">
I had a green cell here showing 3-0, but Oxford Chronicle provides a full report advising it as 3-2. Check Leytonstone Express</t>
        </r>
      </text>
    </comment>
    <comment ref="W164" authorId="0">
      <text>
        <r>
          <rPr>
            <b/>
            <sz val="9"/>
            <color indexed="81"/>
            <rFont val="Tahoma"/>
            <family val="2"/>
          </rPr>
          <t>Richard Lambert:</t>
        </r>
        <r>
          <rPr>
            <sz val="9"/>
            <color indexed="81"/>
            <rFont val="Tahoma"/>
            <family val="2"/>
          </rPr>
          <t xml:space="preserve">
Tufnell Park had ten fit men for an hour after keeper Hodgson split his finger. The paper I got this from advised 6-2 but Oxford Chronicle has a full report confirming 7-2. Check!</t>
        </r>
      </text>
    </comment>
    <comment ref="AM164" authorId="0">
      <text>
        <r>
          <rPr>
            <b/>
            <sz val="9"/>
            <color indexed="81"/>
            <rFont val="Tahoma"/>
            <family val="2"/>
          </rPr>
          <t>Richard Lambert:</t>
        </r>
        <r>
          <rPr>
            <sz val="9"/>
            <color indexed="81"/>
            <rFont val="Tahoma"/>
            <family val="2"/>
          </rPr>
          <t xml:space="preserve">
"a fairly large crowd" - Oxford Times</t>
        </r>
      </text>
    </comment>
    <comment ref="AO164" authorId="0">
      <text>
        <r>
          <rPr>
            <b/>
            <sz val="9"/>
            <color indexed="81"/>
            <rFont val="Tahoma"/>
            <family val="2"/>
          </rPr>
          <t>Richard Lambert:</t>
        </r>
        <r>
          <rPr>
            <sz val="9"/>
            <color indexed="81"/>
            <rFont val="Tahoma"/>
            <family val="2"/>
          </rPr>
          <t xml:space="preserve">
p-p on 16/02/29 - played on 04/05/29 at 5.30 after the first team match</t>
        </r>
      </text>
    </comment>
    <comment ref="AR164" authorId="0">
      <text>
        <r>
          <rPr>
            <b/>
            <sz val="9"/>
            <color indexed="81"/>
            <rFont val="Tahoma"/>
            <family val="2"/>
          </rPr>
          <t>Richard Lambert:</t>
        </r>
        <r>
          <rPr>
            <sz val="9"/>
            <color indexed="81"/>
            <rFont val="Tahoma"/>
            <family val="2"/>
          </rPr>
          <t xml:space="preserve">
two home matches on the same day as Oxford also hosted Woking too, playing 8 men from Morris Motors in that match</t>
        </r>
      </text>
    </comment>
    <comment ref="AW164" authorId="0">
      <text>
        <r>
          <rPr>
            <b/>
            <sz val="9"/>
            <color indexed="81"/>
            <rFont val="Tahoma"/>
            <family val="2"/>
          </rPr>
          <t>Richard Lambert:</t>
        </r>
        <r>
          <rPr>
            <sz val="9"/>
            <color indexed="81"/>
            <rFont val="Tahoma"/>
            <family val="2"/>
          </rPr>
          <t xml:space="preserve">
p-p on 09/02/29 
- attendance 1200 </t>
        </r>
      </text>
    </comment>
    <comment ref="AY164" authorId="0">
      <text>
        <r>
          <rPr>
            <b/>
            <sz val="9"/>
            <color indexed="81"/>
            <rFont val="Tahoma"/>
            <family val="2"/>
          </rPr>
          <t>Richard Lambert:</t>
        </r>
        <r>
          <rPr>
            <sz val="9"/>
            <color indexed="81"/>
            <rFont val="Tahoma"/>
            <family val="2"/>
          </rPr>
          <t xml:space="preserve">
originally scheduled for 12/01/29 but moved back as Oxford were unavailable so Woking played a cup tie instead - match played on 20/04/29 and Oxford had two matches on this day with the other match at home to Leytonstone - 8 players from Morris Motors FC played for Oxford in this match.</t>
        </r>
      </text>
    </comment>
    <comment ref="R165" authorId="0">
      <text>
        <r>
          <rPr>
            <b/>
            <sz val="9"/>
            <color indexed="81"/>
            <rFont val="Tahoma"/>
            <family val="2"/>
          </rPr>
          <t>Richard Lambert:</t>
        </r>
        <r>
          <rPr>
            <sz val="9"/>
            <color indexed="81"/>
            <rFont val="Tahoma"/>
            <family val="2"/>
          </rPr>
          <t xml:space="preserve">
HT 0-3</t>
        </r>
      </text>
    </comment>
    <comment ref="AQ165" authorId="0">
      <text>
        <r>
          <rPr>
            <b/>
            <sz val="9"/>
            <color indexed="81"/>
            <rFont val="Tahoma"/>
            <family val="2"/>
          </rPr>
          <t>Richard Lambert:</t>
        </r>
        <r>
          <rPr>
            <sz val="9"/>
            <color indexed="81"/>
            <rFont val="Tahoma"/>
            <family val="2"/>
          </rPr>
          <t xml:space="preserve">
scheduled for 20/04/29 but moved back</t>
        </r>
      </text>
    </comment>
    <comment ref="AU165" authorId="0">
      <text>
        <r>
          <rPr>
            <b/>
            <sz val="9"/>
            <color indexed="81"/>
            <rFont val="Tahoma"/>
            <family val="2"/>
          </rPr>
          <t>Richard Lambert:</t>
        </r>
        <r>
          <rPr>
            <sz val="9"/>
            <color indexed="81"/>
            <rFont val="Tahoma"/>
            <family val="2"/>
          </rPr>
          <t xml:space="preserve">
scheduled for 26/01/29 but moved back and Oxford City visited Woking instead</t>
        </r>
      </text>
    </comment>
    <comment ref="AY165" authorId="0">
      <text>
        <r>
          <rPr>
            <b/>
            <sz val="9"/>
            <color indexed="81"/>
            <rFont val="Tahoma"/>
            <family val="2"/>
          </rPr>
          <t>Richard Lambert:</t>
        </r>
        <r>
          <rPr>
            <sz val="9"/>
            <color indexed="81"/>
            <rFont val="Tahoma"/>
            <family val="2"/>
          </rPr>
          <t xml:space="preserve">
Attempts were made to play this match on 13/04/29 but it wasn't possible and match played midweek on Tuesday 23/04/29 instead</t>
        </r>
      </text>
    </comment>
    <comment ref="S166" authorId="0">
      <text>
        <r>
          <rPr>
            <b/>
            <sz val="9"/>
            <color indexed="81"/>
            <rFont val="Tahoma"/>
            <family val="2"/>
          </rPr>
          <t>Richard Lambert:</t>
        </r>
        <r>
          <rPr>
            <sz val="9"/>
            <color indexed="81"/>
            <rFont val="Tahoma"/>
            <family val="2"/>
          </rPr>
          <t xml:space="preserve">
Hepburn scored five goals for London Caledonians</t>
        </r>
      </text>
    </comment>
    <comment ref="AQ166" authorId="0">
      <text>
        <r>
          <rPr>
            <b/>
            <sz val="9"/>
            <color indexed="81"/>
            <rFont val="Tahoma"/>
            <family val="2"/>
          </rPr>
          <t>Richard Lambert:</t>
        </r>
        <r>
          <rPr>
            <sz val="9"/>
            <color indexed="81"/>
            <rFont val="Tahoma"/>
            <family val="2"/>
          </rPr>
          <t xml:space="preserve">
scheduled for 16/03/29 but moved back and Tufnell Park hosted Wimbledon instead</t>
        </r>
      </text>
    </comment>
    <comment ref="AU166" authorId="0">
      <text>
        <r>
          <rPr>
            <b/>
            <sz val="9"/>
            <color indexed="81"/>
            <rFont val="Tahoma"/>
            <family val="2"/>
          </rPr>
          <t>Richard Lambert:</t>
        </r>
        <r>
          <rPr>
            <sz val="9"/>
            <color indexed="81"/>
            <rFont val="Tahoma"/>
            <family val="2"/>
          </rPr>
          <t xml:space="preserve">
scheduled for 15/09/28 but not played and Oxford visited Civil Service</t>
        </r>
      </text>
    </comment>
    <comment ref="AZ166" authorId="0">
      <text>
        <r>
          <rPr>
            <b/>
            <sz val="9"/>
            <color indexed="81"/>
            <rFont val="Tahoma"/>
            <family val="2"/>
          </rPr>
          <t>Richard Lambert:</t>
        </r>
        <r>
          <rPr>
            <sz val="9"/>
            <color indexed="81"/>
            <rFont val="Tahoma"/>
            <family val="2"/>
          </rPr>
          <t xml:space="preserve">
p-p on 16/02/29</t>
        </r>
      </text>
    </comment>
    <comment ref="T167" authorId="1">
      <text>
        <r>
          <rPr>
            <b/>
            <sz val="9"/>
            <color indexed="81"/>
            <rFont val="Tahoma"/>
            <family val="2"/>
          </rPr>
          <t>rxl:</t>
        </r>
        <r>
          <rPr>
            <sz val="9"/>
            <color indexed="81"/>
            <rFont val="Tahoma"/>
            <family val="2"/>
          </rPr>
          <t xml:space="preserve">
Wimbledon Borough News provides a full report confirming 6-2 but only mentions one Nunhead scorer</t>
        </r>
      </text>
    </comment>
    <comment ref="U167" authorId="0">
      <text>
        <r>
          <rPr>
            <b/>
            <sz val="9"/>
            <color indexed="81"/>
            <rFont val="Tahoma"/>
            <family val="2"/>
          </rPr>
          <t>Richard Lambert:</t>
        </r>
        <r>
          <rPr>
            <sz val="9"/>
            <color indexed="81"/>
            <rFont val="Tahoma"/>
            <family val="2"/>
          </rPr>
          <t xml:space="preserve">
I had a green cell here showing 2-2 presumably from the Wimbledon Boro News, but Chris Byrne Oxford Historian advises that Oxford Chronicle provides a report confirming 2-1 which tallies including the WDL. Check WBN again as Rob Dale advises 1-2 also.</t>
        </r>
      </text>
    </comment>
    <comment ref="AV167" authorId="0">
      <text>
        <r>
          <rPr>
            <b/>
            <sz val="9"/>
            <color indexed="81"/>
            <rFont val="Tahoma"/>
            <family val="2"/>
          </rPr>
          <t>Richard Lambert:</t>
        </r>
        <r>
          <rPr>
            <sz val="9"/>
            <color indexed="81"/>
            <rFont val="Tahoma"/>
            <family val="2"/>
          </rPr>
          <t xml:space="preserve">
p-p on 02/02/29 for a Wimbledon first team cup tie</t>
        </r>
      </text>
    </comment>
    <comment ref="AW167" authorId="0">
      <text>
        <r>
          <rPr>
            <b/>
            <sz val="9"/>
            <color indexed="81"/>
            <rFont val="Tahoma"/>
            <family val="2"/>
          </rPr>
          <t>Richard Lambert:</t>
        </r>
        <r>
          <rPr>
            <sz val="9"/>
            <color indexed="81"/>
            <rFont val="Tahoma"/>
            <family val="2"/>
          </rPr>
          <t xml:space="preserve">
p-p on 22/12/28 and again on 09/02/29</t>
        </r>
      </text>
    </comment>
    <comment ref="AY167" authorId="0">
      <text>
        <r>
          <rPr>
            <b/>
            <sz val="9"/>
            <color indexed="81"/>
            <rFont val="Tahoma"/>
            <family val="2"/>
          </rPr>
          <t>Richard Lambert:</t>
        </r>
        <r>
          <rPr>
            <sz val="9"/>
            <color indexed="81"/>
            <rFont val="Tahoma"/>
            <family val="2"/>
          </rPr>
          <t xml:space="preserve">
originally scheduled for 06/04/29 but moved back as Plough Lane was required for the Surrey Senior Cup SF Second replay between Redhill and Kingstonian</t>
        </r>
      </text>
    </comment>
    <comment ref="S168" authorId="0">
      <text>
        <r>
          <rPr>
            <b/>
            <sz val="9"/>
            <color indexed="81"/>
            <rFont val="Tahoma"/>
            <family val="2"/>
          </rPr>
          <t>Richard Lambert:</t>
        </r>
        <r>
          <rPr>
            <sz val="9"/>
            <color indexed="81"/>
            <rFont val="Tahoma"/>
            <family val="2"/>
          </rPr>
          <t xml:space="preserve">
first half injury for London Caledonians - 10 men</t>
        </r>
      </text>
    </comment>
    <comment ref="AV168" authorId="0">
      <text>
        <r>
          <rPr>
            <b/>
            <sz val="9"/>
            <color indexed="81"/>
            <rFont val="Tahoma"/>
            <family val="2"/>
          </rPr>
          <t>Richard Lambert:</t>
        </r>
        <r>
          <rPr>
            <sz val="9"/>
            <color indexed="81"/>
            <rFont val="Tahoma"/>
            <family val="2"/>
          </rPr>
          <t xml:space="preserve">
"an excellent crowd - one of the largest that has patronised the Reserves for many seasons" - Woking News and Mail</t>
        </r>
      </text>
    </comment>
    <comment ref="P169" authorId="0">
      <text>
        <r>
          <rPr>
            <b/>
            <sz val="9"/>
            <color indexed="81"/>
            <rFont val="Tahoma"/>
            <family val="2"/>
          </rPr>
          <t>Richard Lambert:</t>
        </r>
        <r>
          <rPr>
            <sz val="9"/>
            <color indexed="81"/>
            <rFont val="Tahoma"/>
            <family val="2"/>
          </rPr>
          <t xml:space="preserve">
"few spectators braved the rain" - Bucks Free Press</t>
        </r>
      </text>
    </comment>
    <comment ref="X169" authorId="0">
      <text>
        <r>
          <rPr>
            <b/>
            <sz val="9"/>
            <color indexed="81"/>
            <rFont val="Tahoma"/>
            <family val="2"/>
          </rPr>
          <t>Richard Lambert:</t>
        </r>
        <r>
          <rPr>
            <sz val="9"/>
            <color indexed="81"/>
            <rFont val="Tahoma"/>
            <family val="2"/>
          </rPr>
          <t xml:space="preserve">
match restricted to 35 minutes each way - the match followed the first team match</t>
        </r>
      </text>
    </comment>
    <comment ref="AM169" authorId="0">
      <text>
        <r>
          <rPr>
            <b/>
            <sz val="9"/>
            <color indexed="81"/>
            <rFont val="Tahoma"/>
            <family val="2"/>
          </rPr>
          <t>Richard Lambert:</t>
        </r>
        <r>
          <rPr>
            <sz val="9"/>
            <color indexed="81"/>
            <rFont val="Tahoma"/>
            <family val="2"/>
          </rPr>
          <t xml:space="preserve">
"a small crowd" - Bucks Free Press</t>
        </r>
      </text>
    </comment>
    <comment ref="AS169" authorId="0">
      <text>
        <r>
          <rPr>
            <b/>
            <sz val="9"/>
            <color indexed="81"/>
            <rFont val="Tahoma"/>
            <family val="2"/>
          </rPr>
          <t>Richard Lambert:</t>
        </r>
        <r>
          <rPr>
            <sz val="9"/>
            <color indexed="81"/>
            <rFont val="Tahoma"/>
            <family val="2"/>
          </rPr>
          <t xml:space="preserve">
p-p on 23/02/29 as the pitch was required for a County Cup SF</t>
        </r>
      </text>
    </comment>
    <comment ref="AV169" authorId="0">
      <text>
        <r>
          <rPr>
            <b/>
            <sz val="9"/>
            <color indexed="81"/>
            <rFont val="Tahoma"/>
            <family val="2"/>
          </rPr>
          <t>Richard Lambert:</t>
        </r>
        <r>
          <rPr>
            <sz val="9"/>
            <color indexed="81"/>
            <rFont val="Tahoma"/>
            <family val="2"/>
          </rPr>
          <t xml:space="preserve">
"a fair crowd" - Bucks Free Press</t>
        </r>
      </text>
    </comment>
    <comment ref="AX169" authorId="0">
      <text>
        <r>
          <rPr>
            <b/>
            <sz val="9"/>
            <color indexed="81"/>
            <rFont val="Tahoma"/>
            <family val="2"/>
          </rPr>
          <t>Richard Lambert:</t>
        </r>
        <r>
          <rPr>
            <sz val="9"/>
            <color indexed="81"/>
            <rFont val="Tahoma"/>
            <family val="2"/>
          </rPr>
          <t xml:space="preserve">
match restricted to 35 minutes each way - the match followed the first team match</t>
        </r>
      </text>
    </comment>
    <comment ref="AR174" authorId="0">
      <text>
        <r>
          <rPr>
            <b/>
            <sz val="9"/>
            <color indexed="81"/>
            <rFont val="Tahoma"/>
            <family val="2"/>
          </rPr>
          <t>Richard Lambert:</t>
        </r>
        <r>
          <rPr>
            <sz val="9"/>
            <color indexed="81"/>
            <rFont val="Tahoma"/>
            <family val="2"/>
          </rPr>
          <t xml:space="preserve">
scheduled for 23/11/29 but moed back and Clapton hosted London Caledonians instead</t>
        </r>
      </text>
    </comment>
    <comment ref="AW174" authorId="0">
      <text>
        <r>
          <rPr>
            <b/>
            <sz val="9"/>
            <color indexed="81"/>
            <rFont val="Tahoma"/>
            <family val="2"/>
          </rPr>
          <t>Richard Lambert:</t>
        </r>
        <r>
          <rPr>
            <sz val="9"/>
            <color indexed="81"/>
            <rFont val="Tahoma"/>
            <family val="2"/>
          </rPr>
          <t xml:space="preserve">
p-p on 14/12/29</t>
        </r>
      </text>
    </comment>
    <comment ref="AY174" authorId="0">
      <text>
        <r>
          <rPr>
            <b/>
            <sz val="9"/>
            <color indexed="81"/>
            <rFont val="Tahoma"/>
            <family val="2"/>
          </rPr>
          <t>Richard Lambert:</t>
        </r>
        <r>
          <rPr>
            <sz val="9"/>
            <color indexed="81"/>
            <rFont val="Tahoma"/>
            <family val="2"/>
          </rPr>
          <t xml:space="preserve">
scheduled for 08/02/30 but moved back and Wycombe visited Woking instead</t>
        </r>
      </text>
    </comment>
    <comment ref="W175" authorId="0">
      <text>
        <r>
          <rPr>
            <b/>
            <sz val="9"/>
            <color indexed="81"/>
            <rFont val="Tahoma"/>
            <family val="2"/>
          </rPr>
          <t>Richard Lambert:</t>
        </r>
        <r>
          <rPr>
            <sz val="9"/>
            <color indexed="81"/>
            <rFont val="Tahoma"/>
            <family val="2"/>
          </rPr>
          <t xml:space="preserve">
probably at Dulwich but not confirmed yet</t>
        </r>
      </text>
    </comment>
    <comment ref="AQ175" authorId="0">
      <text>
        <r>
          <rPr>
            <b/>
            <sz val="9"/>
            <color indexed="81"/>
            <rFont val="Tahoma"/>
            <family val="2"/>
          </rPr>
          <t>Richard Lambert:</t>
        </r>
        <r>
          <rPr>
            <sz val="9"/>
            <color indexed="81"/>
            <rFont val="Tahoma"/>
            <family val="2"/>
          </rPr>
          <t xml:space="preserve">
game definitely played this day - I have seen a match programme in the Kingstonian archive and it was the final day of the season, so couldn't have been played any other time</t>
        </r>
      </text>
    </comment>
    <comment ref="AU175" authorId="0">
      <text>
        <r>
          <rPr>
            <b/>
            <sz val="9"/>
            <color indexed="81"/>
            <rFont val="Tahoma"/>
            <family val="2"/>
          </rPr>
          <t>Richard Lambert:</t>
        </r>
        <r>
          <rPr>
            <sz val="9"/>
            <color indexed="81"/>
            <rFont val="Tahoma"/>
            <family val="2"/>
          </rPr>
          <t xml:space="preserve">
scheduled for 30/11/29 but moved back </t>
        </r>
      </text>
    </comment>
    <comment ref="AZ175" authorId="0">
      <text>
        <r>
          <rPr>
            <b/>
            <sz val="9"/>
            <color indexed="81"/>
            <rFont val="Tahoma"/>
            <family val="2"/>
          </rPr>
          <t>Richard Lambert:</t>
        </r>
        <r>
          <rPr>
            <sz val="9"/>
            <color indexed="81"/>
            <rFont val="Tahoma"/>
            <family val="2"/>
          </rPr>
          <t xml:space="preserve">
match brought forward from 29/03/30</t>
        </r>
      </text>
    </comment>
    <comment ref="O176" authorId="0">
      <text>
        <r>
          <rPr>
            <b/>
            <sz val="9"/>
            <color indexed="81"/>
            <rFont val="Tahoma"/>
            <family val="2"/>
          </rPr>
          <t>Richard Lambert:</t>
        </r>
        <r>
          <rPr>
            <sz val="9"/>
            <color indexed="81"/>
            <rFont val="Tahoma"/>
            <family val="2"/>
          </rPr>
          <t xml:space="preserve">
Dulwich were 4-1 up</t>
        </r>
      </text>
    </comment>
    <comment ref="AM176" authorId="0">
      <text>
        <r>
          <rPr>
            <b/>
            <sz val="9"/>
            <color indexed="81"/>
            <rFont val="Tahoma"/>
            <family val="2"/>
          </rPr>
          <t>Richard Lambert:</t>
        </r>
        <r>
          <rPr>
            <sz val="9"/>
            <color indexed="81"/>
            <rFont val="Tahoma"/>
            <family val="2"/>
          </rPr>
          <t xml:space="preserve">
scheduled for 01/03/30 but moved back and Dulwich hosted Casuals instead</t>
        </r>
      </text>
    </comment>
    <comment ref="AO176" authorId="0">
      <text>
        <r>
          <rPr>
            <b/>
            <sz val="9"/>
            <color indexed="81"/>
            <rFont val="Tahoma"/>
            <family val="2"/>
          </rPr>
          <t>Richard Lambert:</t>
        </r>
        <r>
          <rPr>
            <sz val="9"/>
            <color indexed="81"/>
            <rFont val="Tahoma"/>
            <family val="2"/>
          </rPr>
          <t xml:space="preserve">
p-p on 19/10/29</t>
        </r>
      </text>
    </comment>
    <comment ref="AS176" authorId="0">
      <text>
        <r>
          <rPr>
            <b/>
            <sz val="9"/>
            <color indexed="81"/>
            <rFont val="Tahoma"/>
            <family val="2"/>
          </rPr>
          <t>Richard Lambert:</t>
        </r>
        <r>
          <rPr>
            <sz val="9"/>
            <color indexed="81"/>
            <rFont val="Tahoma"/>
            <family val="2"/>
          </rPr>
          <t xml:space="preserve">
scheduled for 22/02/30 but not played and London Caledonians visited Wimbledon instead - then p-p on 08/03/30</t>
        </r>
      </text>
    </comment>
    <comment ref="AV176" authorId="0">
      <text>
        <r>
          <rPr>
            <b/>
            <sz val="9"/>
            <color indexed="81"/>
            <rFont val="Tahoma"/>
            <family val="2"/>
          </rPr>
          <t>Richard Lambert:</t>
        </r>
        <r>
          <rPr>
            <sz val="9"/>
            <color indexed="81"/>
            <rFont val="Tahoma"/>
            <family val="2"/>
          </rPr>
          <t xml:space="preserve">
p-p on 16/11/29</t>
        </r>
      </text>
    </comment>
    <comment ref="AX176" authorId="0">
      <text>
        <r>
          <rPr>
            <b/>
            <sz val="9"/>
            <color indexed="81"/>
            <rFont val="Tahoma"/>
            <family val="2"/>
          </rPr>
          <t>Richard Lambert:</t>
        </r>
        <r>
          <rPr>
            <sz val="9"/>
            <color indexed="81"/>
            <rFont val="Tahoma"/>
            <family val="2"/>
          </rPr>
          <t xml:space="preserve">
 two games in one day for Wimbledon - see Oxford City (A)</t>
        </r>
      </text>
    </comment>
    <comment ref="AZ176" authorId="0">
      <text>
        <r>
          <rPr>
            <b/>
            <sz val="9"/>
            <color indexed="81"/>
            <rFont val="Tahoma"/>
            <family val="2"/>
          </rPr>
          <t>Richard Lambert:</t>
        </r>
        <r>
          <rPr>
            <sz val="9"/>
            <color indexed="81"/>
            <rFont val="Tahoma"/>
            <family val="2"/>
          </rPr>
          <t xml:space="preserve">
scheduled for 28/09/29 but moved back as Ilford needed the pitch for London v Cologne representative match</t>
        </r>
      </text>
    </comment>
    <comment ref="S177" authorId="0">
      <text>
        <r>
          <rPr>
            <b/>
            <sz val="9"/>
            <color indexed="81"/>
            <rFont val="Tahoma"/>
            <family val="2"/>
          </rPr>
          <t>Richard Lambert:</t>
        </r>
        <r>
          <rPr>
            <sz val="9"/>
            <color indexed="81"/>
            <rFont val="Tahoma"/>
            <family val="2"/>
          </rPr>
          <t xml:space="preserve">
reported 02/05/30 in Bucks Free Press but bizarrely referred to Ilford not London Caledonians! Richard Coulthard, Kingstonian Historian has clarified this with a Surrey Comet report</t>
        </r>
      </text>
    </comment>
    <comment ref="X177" authorId="0">
      <text>
        <r>
          <rPr>
            <b/>
            <sz val="9"/>
            <color indexed="81"/>
            <rFont val="Tahoma"/>
            <family val="2"/>
          </rPr>
          <t>Richard Lambert:</t>
        </r>
        <r>
          <rPr>
            <sz val="9"/>
            <color indexed="81"/>
            <rFont val="Tahoma"/>
            <family val="2"/>
          </rPr>
          <t xml:space="preserve">
K's archive advised score of 2-1 but Wimbledon programme advised this was 2-0 in its list of results. Check!</t>
        </r>
      </text>
    </comment>
    <comment ref="AU177" authorId="0">
      <text>
        <r>
          <rPr>
            <b/>
            <sz val="9"/>
            <color indexed="81"/>
            <rFont val="Tahoma"/>
            <family val="2"/>
          </rPr>
          <t>Richard Lambert:</t>
        </r>
        <r>
          <rPr>
            <sz val="9"/>
            <color indexed="81"/>
            <rFont val="Tahoma"/>
            <family val="2"/>
          </rPr>
          <t xml:space="preserve">
match played on the second pitch and after the Casuals home match at 4pm</t>
        </r>
      </text>
    </comment>
    <comment ref="AV177" authorId="0">
      <text>
        <r>
          <rPr>
            <b/>
            <sz val="9"/>
            <color indexed="81"/>
            <rFont val="Tahoma"/>
            <family val="2"/>
          </rPr>
          <t>Richard Lambert:</t>
        </r>
        <r>
          <rPr>
            <sz val="9"/>
            <color indexed="81"/>
            <rFont val="Tahoma"/>
            <family val="2"/>
          </rPr>
          <t xml:space="preserve">
scheduled for 26/10/29 but moved back</t>
        </r>
      </text>
    </comment>
    <comment ref="AX177" authorId="0">
      <text>
        <r>
          <rPr>
            <b/>
            <sz val="9"/>
            <color indexed="81"/>
            <rFont val="Tahoma"/>
            <family val="2"/>
          </rPr>
          <t>Richard Lambert:</t>
        </r>
        <r>
          <rPr>
            <sz val="9"/>
            <color indexed="81"/>
            <rFont val="Tahoma"/>
            <family val="2"/>
          </rPr>
          <t xml:space="preserve">
p-p on 19/10/29 - then scheduled for 07/12/29 but moved back and Wimbledon visited Woking instead</t>
        </r>
      </text>
    </comment>
    <comment ref="AY177" authorId="0">
      <text>
        <r>
          <rPr>
            <b/>
            <sz val="9"/>
            <color indexed="81"/>
            <rFont val="Tahoma"/>
            <family val="2"/>
          </rPr>
          <t>Richard Lambert:</t>
        </r>
        <r>
          <rPr>
            <sz val="9"/>
            <color indexed="81"/>
            <rFont val="Tahoma"/>
            <family val="2"/>
          </rPr>
          <t xml:space="preserve">
p-p on 09/11/29</t>
        </r>
      </text>
    </comment>
    <comment ref="AU178" authorId="0">
      <text>
        <r>
          <rPr>
            <b/>
            <sz val="9"/>
            <color indexed="81"/>
            <rFont val="Tahoma"/>
            <family val="2"/>
          </rPr>
          <t>Richard Lambert:</t>
        </r>
        <r>
          <rPr>
            <sz val="9"/>
            <color indexed="81"/>
            <rFont val="Tahoma"/>
            <family val="2"/>
          </rPr>
          <t xml:space="preserve">
p-p on 11/01/30</t>
        </r>
      </text>
    </comment>
    <comment ref="AV178" authorId="0">
      <text>
        <r>
          <rPr>
            <b/>
            <sz val="9"/>
            <color indexed="81"/>
            <rFont val="Tahoma"/>
            <family val="2"/>
          </rPr>
          <t>Richard Lambert:</t>
        </r>
        <r>
          <rPr>
            <sz val="9"/>
            <color indexed="81"/>
            <rFont val="Tahoma"/>
            <family val="2"/>
          </rPr>
          <t xml:space="preserve">
p-p on 02/11/29</t>
        </r>
      </text>
    </comment>
    <comment ref="AY178" authorId="0">
      <text>
        <r>
          <rPr>
            <b/>
            <sz val="9"/>
            <color indexed="81"/>
            <rFont val="Tahoma"/>
            <family val="2"/>
          </rPr>
          <t>Richard Lambert:</t>
        </r>
        <r>
          <rPr>
            <sz val="9"/>
            <color indexed="81"/>
            <rFont val="Tahoma"/>
            <family val="2"/>
          </rPr>
          <t xml:space="preserve">
p-p on 12/10/29</t>
        </r>
      </text>
    </comment>
    <comment ref="U179" authorId="0">
      <text>
        <r>
          <rPr>
            <b/>
            <sz val="9"/>
            <color indexed="81"/>
            <rFont val="Tahoma"/>
            <family val="2"/>
          </rPr>
          <t>Richard Lambert:</t>
        </r>
        <r>
          <rPr>
            <sz val="9"/>
            <color indexed="81"/>
            <rFont val="Tahoma"/>
            <family val="2"/>
          </rPr>
          <t xml:space="preserve">
calculated score</t>
        </r>
      </text>
    </comment>
    <comment ref="AM179" authorId="0">
      <text>
        <r>
          <rPr>
            <b/>
            <sz val="9"/>
            <color indexed="81"/>
            <rFont val="Tahoma"/>
            <family val="2"/>
          </rPr>
          <t>Richard Lambert:</t>
        </r>
        <r>
          <rPr>
            <sz val="9"/>
            <color indexed="81"/>
            <rFont val="Tahoma"/>
            <family val="2"/>
          </rPr>
          <t xml:space="preserve">
p-p on 09/11/29</t>
        </r>
      </text>
    </comment>
    <comment ref="AR179" authorId="0">
      <text>
        <r>
          <rPr>
            <b/>
            <sz val="9"/>
            <color indexed="81"/>
            <rFont val="Tahoma"/>
            <family val="2"/>
          </rPr>
          <t>Richard Lambert:</t>
        </r>
        <r>
          <rPr>
            <sz val="9"/>
            <color indexed="81"/>
            <rFont val="Tahoma"/>
            <family val="2"/>
          </rPr>
          <t xml:space="preserve">
scheduled for 14/12/29 but moved back and London Caledonians hosted Ilford instead</t>
        </r>
      </text>
    </comment>
    <comment ref="AU179" authorId="0">
      <text>
        <r>
          <rPr>
            <b/>
            <sz val="9"/>
            <color indexed="81"/>
            <rFont val="Tahoma"/>
            <family val="2"/>
          </rPr>
          <t>Richard Lambert:</t>
        </r>
        <r>
          <rPr>
            <sz val="9"/>
            <color indexed="81"/>
            <rFont val="Tahoma"/>
            <family val="2"/>
          </rPr>
          <t xml:space="preserve">
p-p on 26/10/29 - rearranged for 22/02/30 but moved back and Nunhead hosted Oxford City instead</t>
        </r>
      </text>
    </comment>
    <comment ref="AZ179" authorId="0">
      <text>
        <r>
          <rPr>
            <b/>
            <sz val="9"/>
            <color indexed="81"/>
            <rFont val="Tahoma"/>
            <family val="2"/>
          </rPr>
          <t>Richard Lambert:</t>
        </r>
        <r>
          <rPr>
            <sz val="9"/>
            <color indexed="81"/>
            <rFont val="Tahoma"/>
            <family val="2"/>
          </rPr>
          <t xml:space="preserve">
scheduled for 15/02/30 but moved back two weeks</t>
        </r>
      </text>
    </comment>
    <comment ref="Q180" authorId="0">
      <text>
        <r>
          <rPr>
            <b/>
            <sz val="9"/>
            <color indexed="81"/>
            <rFont val="Tahoma"/>
            <family val="2"/>
          </rPr>
          <t>Richard Lambert:</t>
        </r>
        <r>
          <rPr>
            <sz val="9"/>
            <color indexed="81"/>
            <rFont val="Tahoma"/>
            <family val="2"/>
          </rPr>
          <t xml:space="preserve">
late winner for Nunhead</t>
        </r>
      </text>
    </comment>
    <comment ref="W180" authorId="0">
      <text>
        <r>
          <rPr>
            <b/>
            <sz val="9"/>
            <color indexed="81"/>
            <rFont val="Tahoma"/>
            <family val="2"/>
          </rPr>
          <t>Richard Lambert:</t>
        </r>
        <r>
          <rPr>
            <sz val="9"/>
            <color indexed="81"/>
            <rFont val="Tahoma"/>
            <family val="2"/>
          </rPr>
          <t xml:space="preserve">
Tufnell Park played with ten men throughout</t>
        </r>
      </text>
    </comment>
    <comment ref="AM180" authorId="0">
      <text>
        <r>
          <rPr>
            <b/>
            <sz val="9"/>
            <color indexed="81"/>
            <rFont val="Tahoma"/>
            <family val="2"/>
          </rPr>
          <t>Richard Lambert:</t>
        </r>
        <r>
          <rPr>
            <sz val="9"/>
            <color indexed="81"/>
            <rFont val="Tahoma"/>
            <family val="2"/>
          </rPr>
          <t xml:space="preserve">
scheduled for 18/01/30 but moved back - almost certainly Saturday 26/04/30 but possibly midweek either side - reported 02/05/30 in Bucks Free Press</t>
        </r>
      </text>
    </comment>
    <comment ref="AW180" authorId="0">
      <text>
        <r>
          <rPr>
            <b/>
            <sz val="9"/>
            <color indexed="81"/>
            <rFont val="Tahoma"/>
            <family val="2"/>
          </rPr>
          <t>Richard Lambert:</t>
        </r>
        <r>
          <rPr>
            <sz val="9"/>
            <color indexed="81"/>
            <rFont val="Tahoma"/>
            <family val="2"/>
          </rPr>
          <t xml:space="preserve">
p-p on 08/02/30</t>
        </r>
      </text>
    </comment>
    <comment ref="Y181" authorId="0">
      <text>
        <r>
          <rPr>
            <b/>
            <sz val="9"/>
            <color indexed="81"/>
            <rFont val="Tahoma"/>
            <family val="2"/>
          </rPr>
          <t>Richard Lambert:</t>
        </r>
        <r>
          <rPr>
            <sz val="9"/>
            <color indexed="81"/>
            <rFont val="Tahoma"/>
            <family val="2"/>
          </rPr>
          <t xml:space="preserve">
Oxford City were 3-0 up at HT</t>
        </r>
      </text>
    </comment>
    <comment ref="AM181" authorId="0">
      <text>
        <r>
          <rPr>
            <b/>
            <sz val="9"/>
            <color indexed="81"/>
            <rFont val="Tahoma"/>
            <family val="2"/>
          </rPr>
          <t>Richard Lambert:</t>
        </r>
        <r>
          <rPr>
            <sz val="9"/>
            <color indexed="81"/>
            <rFont val="Tahoma"/>
            <family val="2"/>
          </rPr>
          <t xml:space="preserve">
p-p on 15/02/30</t>
        </r>
      </text>
    </comment>
    <comment ref="AP181" authorId="0">
      <text>
        <r>
          <rPr>
            <b/>
            <sz val="9"/>
            <color indexed="81"/>
            <rFont val="Tahoma"/>
            <family val="2"/>
          </rPr>
          <t>Richard Lambert:</t>
        </r>
        <r>
          <rPr>
            <sz val="9"/>
            <color indexed="81"/>
            <rFont val="Tahoma"/>
            <family val="2"/>
          </rPr>
          <t xml:space="preserve">
p-p on 28/12/29 so Oxford hosted Dulwich instead - played on 15/02/30 after first team match and played by Oxford City Casuals as the Reserves had a county cup tie</t>
        </r>
      </text>
    </comment>
    <comment ref="AR181" authorId="0">
      <text>
        <r>
          <rPr>
            <b/>
            <sz val="9"/>
            <color indexed="81"/>
            <rFont val="Tahoma"/>
            <family val="2"/>
          </rPr>
          <t>Richard Lambert:</t>
        </r>
        <r>
          <rPr>
            <sz val="9"/>
            <color indexed="81"/>
            <rFont val="Tahoma"/>
            <family val="2"/>
          </rPr>
          <t xml:space="preserve">
k.o. 6.30pm after first team match</t>
        </r>
      </text>
    </comment>
    <comment ref="AX181" authorId="0">
      <text>
        <r>
          <rPr>
            <b/>
            <sz val="9"/>
            <color indexed="81"/>
            <rFont val="Tahoma"/>
            <family val="2"/>
          </rPr>
          <t>Richard Lambert:</t>
        </r>
        <r>
          <rPr>
            <sz val="9"/>
            <color indexed="81"/>
            <rFont val="Tahoma"/>
            <family val="2"/>
          </rPr>
          <t xml:space="preserve">
p-p on 12/04/30 and advised to be played on 03/05/30 as well as a Wimbledon Reserve match at Ilford too</t>
        </r>
      </text>
    </comment>
    <comment ref="AY181" authorId="0">
      <text>
        <r>
          <rPr>
            <b/>
            <sz val="9"/>
            <color indexed="81"/>
            <rFont val="Tahoma"/>
            <family val="2"/>
          </rPr>
          <t>Richard Lambert:</t>
        </r>
        <r>
          <rPr>
            <sz val="9"/>
            <color indexed="81"/>
            <rFont val="Tahoma"/>
            <family val="2"/>
          </rPr>
          <t xml:space="preserve">
p-p on 14/12/29</t>
        </r>
      </text>
    </comment>
    <comment ref="W182" authorId="0">
      <text>
        <r>
          <rPr>
            <b/>
            <sz val="9"/>
            <color indexed="81"/>
            <rFont val="Tahoma"/>
            <family val="2"/>
          </rPr>
          <t>Richard Lambert:</t>
        </r>
        <r>
          <rPr>
            <sz val="9"/>
            <color indexed="81"/>
            <rFont val="Tahoma"/>
            <family val="2"/>
          </rPr>
          <t xml:space="preserve">
match played at Tufnell Park as Clarence Park required for an AFA Cup SF</t>
        </r>
      </text>
    </comment>
    <comment ref="AQ182" authorId="0">
      <text>
        <r>
          <rPr>
            <b/>
            <sz val="9"/>
            <color indexed="81"/>
            <rFont val="Tahoma"/>
            <family val="2"/>
          </rPr>
          <t>Richard Lambert:</t>
        </r>
        <r>
          <rPr>
            <sz val="9"/>
            <color indexed="81"/>
            <rFont val="Tahoma"/>
            <family val="2"/>
          </rPr>
          <t xml:space="preserve">
Good Friday fixture</t>
        </r>
      </text>
    </comment>
    <comment ref="AR182" authorId="1">
      <text>
        <r>
          <rPr>
            <b/>
            <sz val="9"/>
            <color indexed="81"/>
            <rFont val="Tahoma"/>
            <family val="2"/>
          </rPr>
          <t>rxl:</t>
        </r>
        <r>
          <rPr>
            <sz val="9"/>
            <color indexed="81"/>
            <rFont val="Tahoma"/>
            <family val="2"/>
          </rPr>
          <t xml:space="preserve">
attendance was "the largest crowd that has assembled for one of the Young Citizens League matches during the past four or five seasons" - Herts Advertiser</t>
        </r>
      </text>
    </comment>
    <comment ref="AS182" authorId="0">
      <text>
        <r>
          <rPr>
            <b/>
            <sz val="9"/>
            <color indexed="81"/>
            <rFont val="Tahoma"/>
            <family val="2"/>
          </rPr>
          <t>Richard Lambert:</t>
        </r>
        <r>
          <rPr>
            <sz val="9"/>
            <color indexed="81"/>
            <rFont val="Tahoma"/>
            <family val="2"/>
          </rPr>
          <t xml:space="preserve">
scheduled for 18/01/30 but brought forward a week</t>
        </r>
      </text>
    </comment>
    <comment ref="AT182" authorId="0">
      <text>
        <r>
          <rPr>
            <b/>
            <sz val="9"/>
            <color indexed="81"/>
            <rFont val="Tahoma"/>
            <family val="2"/>
          </rPr>
          <t>Richard Lambert:</t>
        </r>
        <r>
          <rPr>
            <sz val="9"/>
            <color indexed="81"/>
            <rFont val="Tahoma"/>
            <family val="2"/>
          </rPr>
          <t xml:space="preserve">
scheduled for 23/11/29 but moed back</t>
        </r>
      </text>
    </comment>
    <comment ref="AW182" authorId="0">
      <text>
        <r>
          <rPr>
            <b/>
            <sz val="9"/>
            <color indexed="81"/>
            <rFont val="Tahoma"/>
            <family val="2"/>
          </rPr>
          <t>Richard Lambert:</t>
        </r>
        <r>
          <rPr>
            <sz val="9"/>
            <color indexed="81"/>
            <rFont val="Tahoma"/>
            <family val="2"/>
          </rPr>
          <t xml:space="preserve">
scheduled for 08/03/30 but moved backmatch played at Tufnell Park as Clarence Park required for an AFA Cup SF</t>
        </r>
      </text>
    </comment>
    <comment ref="AY182" authorId="0">
      <text>
        <r>
          <rPr>
            <b/>
            <sz val="9"/>
            <color indexed="81"/>
            <rFont val="Tahoma"/>
            <family val="2"/>
          </rPr>
          <t>Richard Lambert:</t>
        </r>
        <r>
          <rPr>
            <sz val="9"/>
            <color indexed="81"/>
            <rFont val="Tahoma"/>
            <family val="2"/>
          </rPr>
          <t xml:space="preserve">
p-p on 11/01/30</t>
        </r>
      </text>
    </comment>
    <comment ref="AM183" authorId="0">
      <text>
        <r>
          <rPr>
            <b/>
            <sz val="9"/>
            <color indexed="81"/>
            <rFont val="Tahoma"/>
            <family val="2"/>
          </rPr>
          <t>Richard Lambert:</t>
        </r>
        <r>
          <rPr>
            <sz val="9"/>
            <color indexed="81"/>
            <rFont val="Tahoma"/>
            <family val="2"/>
          </rPr>
          <t xml:space="preserve">
p-p on 16/11/29 </t>
        </r>
      </text>
    </comment>
    <comment ref="AQ183" authorId="0">
      <text>
        <r>
          <rPr>
            <b/>
            <sz val="9"/>
            <color indexed="81"/>
            <rFont val="Tahoma"/>
            <family val="2"/>
          </rPr>
          <t>Richard Lambert:</t>
        </r>
        <r>
          <rPr>
            <sz val="9"/>
            <color indexed="81"/>
            <rFont val="Tahoma"/>
            <family val="2"/>
          </rPr>
          <t xml:space="preserve">
scheduled for 22/02/30 but moved back and Tufnell Park hosted Wycombe instead - Richard Coulthard Kingstonian Historian advises a fisture date of 08/02/30 but with no result yet. Maybe this was the original date and it was put back twice?</t>
        </r>
      </text>
    </comment>
    <comment ref="AT183" authorId="0">
      <text>
        <r>
          <rPr>
            <b/>
            <sz val="9"/>
            <color indexed="81"/>
            <rFont val="Tahoma"/>
            <family val="2"/>
          </rPr>
          <t>Richard Lambert:</t>
        </r>
        <r>
          <rPr>
            <sz val="9"/>
            <color indexed="81"/>
            <rFont val="Tahoma"/>
            <family val="2"/>
          </rPr>
          <t xml:space="preserve">
scheduled for 08/02/30 but brought forward to 25/01/30</t>
        </r>
      </text>
    </comment>
    <comment ref="AZ183" authorId="0">
      <text>
        <r>
          <rPr>
            <b/>
            <sz val="9"/>
            <color indexed="81"/>
            <rFont val="Tahoma"/>
            <family val="2"/>
          </rPr>
          <t>Richard Lambert:</t>
        </r>
        <r>
          <rPr>
            <sz val="9"/>
            <color indexed="81"/>
            <rFont val="Tahoma"/>
            <family val="2"/>
          </rPr>
          <t xml:space="preserve">
scheduled for 25/01/30 but moved back and Ilford visited Wycombe instead</t>
        </r>
      </text>
    </comment>
    <comment ref="AM184" authorId="0">
      <text>
        <r>
          <rPr>
            <b/>
            <sz val="9"/>
            <color indexed="81"/>
            <rFont val="Tahoma"/>
            <family val="2"/>
          </rPr>
          <t>Richard Lambert:</t>
        </r>
        <r>
          <rPr>
            <sz val="9"/>
            <color indexed="81"/>
            <rFont val="Tahoma"/>
            <family val="2"/>
          </rPr>
          <t xml:space="preserve">
p-p on 21/09/29</t>
        </r>
      </text>
    </comment>
    <comment ref="AU184" authorId="0">
      <text>
        <r>
          <rPr>
            <b/>
            <sz val="9"/>
            <color indexed="81"/>
            <rFont val="Tahoma"/>
            <family val="2"/>
          </rPr>
          <t>Richard Lambert:</t>
        </r>
        <r>
          <rPr>
            <sz val="9"/>
            <color indexed="81"/>
            <rFont val="Tahoma"/>
            <family val="2"/>
          </rPr>
          <t xml:space="preserve">
p-p on 08/02/30 - rearranged for 22/02/30 but then moved back and Wimbledon hosted London Caledonians instead</t>
        </r>
      </text>
    </comment>
    <comment ref="AV184" authorId="1">
      <text>
        <r>
          <rPr>
            <b/>
            <sz val="9"/>
            <color indexed="81"/>
            <rFont val="Tahoma"/>
            <family val="2"/>
          </rPr>
          <t>rxl:</t>
        </r>
        <r>
          <rPr>
            <sz val="9"/>
            <color indexed="81"/>
            <rFont val="Tahoma"/>
            <family val="2"/>
          </rPr>
          <t xml:space="preserve">
"a considerable attendance" - Wimbledon Borough News</t>
        </r>
      </text>
    </comment>
    <comment ref="AY184" authorId="0">
      <text>
        <r>
          <rPr>
            <b/>
            <sz val="9"/>
            <color indexed="81"/>
            <rFont val="Tahoma"/>
            <family val="2"/>
          </rPr>
          <t>Richard Lambert:</t>
        </r>
        <r>
          <rPr>
            <sz val="9"/>
            <color indexed="81"/>
            <rFont val="Tahoma"/>
            <family val="2"/>
          </rPr>
          <t xml:space="preserve">
scheduled for 08/03/30 but moved back and Woking visited Ilford again</t>
        </r>
      </text>
    </comment>
    <comment ref="AZ184" authorId="0">
      <text>
        <r>
          <rPr>
            <b/>
            <sz val="9"/>
            <color indexed="81"/>
            <rFont val="Tahoma"/>
            <family val="2"/>
          </rPr>
          <t>Richard Lambert:</t>
        </r>
        <r>
          <rPr>
            <sz val="9"/>
            <color indexed="81"/>
            <rFont val="Tahoma"/>
            <family val="2"/>
          </rPr>
          <t xml:space="preserve">
scheduled for 30/11/29 but moved back to the Easter Monday</t>
        </r>
      </text>
    </comment>
    <comment ref="P185" authorId="0">
      <text>
        <r>
          <rPr>
            <b/>
            <sz val="9"/>
            <color indexed="81"/>
            <rFont val="Tahoma"/>
            <family val="2"/>
          </rPr>
          <t>Richard Lambert:</t>
        </r>
        <r>
          <rPr>
            <sz val="9"/>
            <color indexed="81"/>
            <rFont val="Tahoma"/>
            <family val="2"/>
          </rPr>
          <t xml:space="preserve">
paper record says 3-3 but Woking News and Mail confirms 3-1 in full report</t>
        </r>
      </text>
    </comment>
    <comment ref="R185" authorId="0">
      <text>
        <r>
          <rPr>
            <b/>
            <sz val="9"/>
            <color indexed="81"/>
            <rFont val="Tahoma"/>
            <family val="2"/>
          </rPr>
          <t>Richard Lambert:</t>
        </r>
        <r>
          <rPr>
            <sz val="9"/>
            <color indexed="81"/>
            <rFont val="Tahoma"/>
            <family val="2"/>
          </rPr>
          <t xml:space="preserve">
paper record and Bucks Free Press say 4-0 but Woking News and Mail confirms 4-1 in full report - Woking started with ten men for ten minutes</t>
        </r>
      </text>
    </comment>
    <comment ref="S185" authorId="0">
      <text>
        <r>
          <rPr>
            <b/>
            <sz val="9"/>
            <color indexed="81"/>
            <rFont val="Tahoma"/>
            <family val="2"/>
          </rPr>
          <t>Richard Lambert:</t>
        </r>
        <r>
          <rPr>
            <sz val="9"/>
            <color indexed="81"/>
            <rFont val="Tahoma"/>
            <family val="2"/>
          </rPr>
          <t xml:space="preserve">
match abandoned at half time on 16/11/29 - heavy rain with Woking 3-1 up</t>
        </r>
      </text>
    </comment>
    <comment ref="T185" authorId="0">
      <text>
        <r>
          <rPr>
            <b/>
            <sz val="9"/>
            <color indexed="81"/>
            <rFont val="Tahoma"/>
            <family val="2"/>
          </rPr>
          <t>Richard Lambert:</t>
        </r>
        <r>
          <rPr>
            <sz val="9"/>
            <color indexed="81"/>
            <rFont val="Tahoma"/>
            <family val="2"/>
          </rPr>
          <t xml:space="preserve">
Woking injury to Giddy - 10 minutes - 10 men</t>
        </r>
      </text>
    </comment>
    <comment ref="AM185" authorId="0">
      <text>
        <r>
          <rPr>
            <b/>
            <sz val="9"/>
            <color indexed="81"/>
            <rFont val="Tahoma"/>
            <family val="2"/>
          </rPr>
          <t>Richard Lambert:</t>
        </r>
        <r>
          <rPr>
            <sz val="9"/>
            <color indexed="81"/>
            <rFont val="Tahoma"/>
            <family val="2"/>
          </rPr>
          <t xml:space="preserve">
scheduled for 18/01/30 but not played this day and Woking played Leytonstone instead - the switch was arranged a few weeks before the match took place</t>
        </r>
      </text>
    </comment>
    <comment ref="AO185" authorId="0">
      <text>
        <r>
          <rPr>
            <b/>
            <sz val="9"/>
            <color indexed="81"/>
            <rFont val="Tahoma"/>
            <family val="2"/>
          </rPr>
          <t>Richard Lambert:</t>
        </r>
        <r>
          <rPr>
            <sz val="9"/>
            <color indexed="81"/>
            <rFont val="Tahoma"/>
            <family val="2"/>
          </rPr>
          <t xml:space="preserve">
brought forward from 28/12/29</t>
        </r>
      </text>
    </comment>
    <comment ref="AP185" authorId="0">
      <text>
        <r>
          <rPr>
            <b/>
            <sz val="9"/>
            <color indexed="81"/>
            <rFont val="Tahoma"/>
            <family val="2"/>
          </rPr>
          <t>Richard Lambert:</t>
        </r>
        <r>
          <rPr>
            <sz val="9"/>
            <color indexed="81"/>
            <rFont val="Tahoma"/>
            <family val="2"/>
          </rPr>
          <t xml:space="preserve">
scheduled for 07/12/29 but moved back and Woking hosted Wimbledon instead</t>
        </r>
      </text>
    </comment>
    <comment ref="AR185" authorId="0">
      <text>
        <r>
          <rPr>
            <b/>
            <sz val="9"/>
            <color indexed="81"/>
            <rFont val="Tahoma"/>
            <family val="2"/>
          </rPr>
          <t>Richard Lambert:</t>
        </r>
        <r>
          <rPr>
            <sz val="9"/>
            <color indexed="81"/>
            <rFont val="Tahoma"/>
            <family val="2"/>
          </rPr>
          <t xml:space="preserve">
scheduled for 25/01/30 but moved back and Woking hosted London Caledonians instead</t>
        </r>
      </text>
    </comment>
    <comment ref="AS185" authorId="0">
      <text>
        <r>
          <rPr>
            <b/>
            <sz val="9"/>
            <color indexed="81"/>
            <rFont val="Tahoma"/>
            <family val="2"/>
          </rPr>
          <t>Richard Lambert:</t>
        </r>
        <r>
          <rPr>
            <sz val="9"/>
            <color indexed="81"/>
            <rFont val="Tahoma"/>
            <family val="2"/>
          </rPr>
          <t xml:space="preserve">
match abandoned at half time on 16/11/29 - heavy rain with Woking 3-1 up</t>
        </r>
      </text>
    </comment>
    <comment ref="AV185" authorId="0">
      <text>
        <r>
          <rPr>
            <b/>
            <sz val="9"/>
            <color indexed="81"/>
            <rFont val="Tahoma"/>
            <family val="2"/>
          </rPr>
          <t>Richard Lambert:</t>
        </r>
        <r>
          <rPr>
            <sz val="9"/>
            <color indexed="81"/>
            <rFont val="Tahoma"/>
            <family val="2"/>
          </rPr>
          <t xml:space="preserve">
scheduled for 30/11/29 but moved back </t>
        </r>
      </text>
    </comment>
    <comment ref="AZ185" authorId="0">
      <text>
        <r>
          <rPr>
            <b/>
            <sz val="9"/>
            <color indexed="81"/>
            <rFont val="Tahoma"/>
            <family val="2"/>
          </rPr>
          <t>Richard Lambert:</t>
        </r>
        <r>
          <rPr>
            <sz val="9"/>
            <color indexed="81"/>
            <rFont val="Tahoma"/>
            <family val="2"/>
          </rPr>
          <t xml:space="preserve">
match brought forward from 08/03/30</t>
        </r>
      </text>
    </comment>
    <comment ref="M186" authorId="0">
      <text>
        <r>
          <rPr>
            <b/>
            <sz val="9"/>
            <color indexed="81"/>
            <rFont val="Tahoma"/>
            <family val="2"/>
          </rPr>
          <t>Richard Lambert:</t>
        </r>
        <r>
          <rPr>
            <sz val="9"/>
            <color indexed="81"/>
            <rFont val="Tahoma"/>
            <family val="2"/>
          </rPr>
          <t xml:space="preserve">
calculated score</t>
        </r>
      </text>
    </comment>
    <comment ref="R186" authorId="0">
      <text>
        <r>
          <rPr>
            <b/>
            <sz val="9"/>
            <color indexed="81"/>
            <rFont val="Tahoma"/>
            <family val="2"/>
          </rPr>
          <t>Richard Lambert:</t>
        </r>
        <r>
          <rPr>
            <sz val="9"/>
            <color indexed="81"/>
            <rFont val="Tahoma"/>
            <family val="2"/>
          </rPr>
          <t xml:space="preserve">
calculated score</t>
        </r>
      </text>
    </comment>
    <comment ref="AM186" authorId="0">
      <text>
        <r>
          <rPr>
            <b/>
            <sz val="9"/>
            <color indexed="81"/>
            <rFont val="Tahoma"/>
            <family val="2"/>
          </rPr>
          <t>Richard Lambert:</t>
        </r>
        <r>
          <rPr>
            <sz val="9"/>
            <color indexed="81"/>
            <rFont val="Tahoma"/>
            <family val="2"/>
          </rPr>
          <t xml:space="preserve">
scheduled for 07/12/29 but brought forward to 21/09/29</t>
        </r>
      </text>
    </comment>
    <comment ref="AN186" authorId="0">
      <text>
        <r>
          <rPr>
            <b/>
            <sz val="9"/>
            <color indexed="81"/>
            <rFont val="Tahoma"/>
            <family val="2"/>
          </rPr>
          <t>Richard Lambert:</t>
        </r>
        <r>
          <rPr>
            <sz val="9"/>
            <color indexed="81"/>
            <rFont val="Tahoma"/>
            <family val="2"/>
          </rPr>
          <t xml:space="preserve">
match brought forward from 12/04/30</t>
        </r>
      </text>
    </comment>
    <comment ref="AO186" authorId="0">
      <text>
        <r>
          <rPr>
            <b/>
            <sz val="9"/>
            <color indexed="81"/>
            <rFont val="Tahoma"/>
            <family val="2"/>
          </rPr>
          <t>Richard Lambert:</t>
        </r>
        <r>
          <rPr>
            <sz val="9"/>
            <color indexed="81"/>
            <rFont val="Tahoma"/>
            <family val="2"/>
          </rPr>
          <t xml:space="preserve">
scheduled for 08/02/30 but moved back and Wycombe visited Woking instead</t>
        </r>
      </text>
    </comment>
    <comment ref="AP186" authorId="0">
      <text>
        <r>
          <rPr>
            <b/>
            <sz val="9"/>
            <color indexed="81"/>
            <rFont val="Tahoma"/>
            <family val="2"/>
          </rPr>
          <t>Richard Lambert:</t>
        </r>
        <r>
          <rPr>
            <sz val="9"/>
            <color indexed="81"/>
            <rFont val="Tahoma"/>
            <family val="2"/>
          </rPr>
          <t xml:space="preserve">
match brought forward from 26/04/30</t>
        </r>
      </text>
    </comment>
    <comment ref="AQ186" authorId="0">
      <text>
        <r>
          <rPr>
            <b/>
            <sz val="9"/>
            <color indexed="81"/>
            <rFont val="Tahoma"/>
            <family val="2"/>
          </rPr>
          <t>Richard Lambert:</t>
        </r>
        <r>
          <rPr>
            <sz val="9"/>
            <color indexed="81"/>
            <rFont val="Tahoma"/>
            <family val="2"/>
          </rPr>
          <t xml:space="preserve">
scheduled for 23/11/29 but moved back</t>
        </r>
      </text>
    </comment>
    <comment ref="AS186" authorId="0">
      <text>
        <r>
          <rPr>
            <b/>
            <sz val="9"/>
            <color indexed="81"/>
            <rFont val="Tahoma"/>
            <family val="2"/>
          </rPr>
          <t>Richard Lambert:</t>
        </r>
        <r>
          <rPr>
            <sz val="9"/>
            <color indexed="81"/>
            <rFont val="Tahoma"/>
            <family val="2"/>
          </rPr>
          <t xml:space="preserve">
scheduled for 19/10/29 but brought forward two weeks</t>
        </r>
      </text>
    </comment>
    <comment ref="AV186" authorId="0">
      <text>
        <r>
          <rPr>
            <b/>
            <sz val="9"/>
            <color indexed="81"/>
            <rFont val="Tahoma"/>
            <family val="2"/>
          </rPr>
          <t>Richard Lambert:</t>
        </r>
        <r>
          <rPr>
            <sz val="9"/>
            <color indexed="81"/>
            <rFont val="Tahoma"/>
            <family val="2"/>
          </rPr>
          <t xml:space="preserve">
scheduled for 01/03/30 but brought forward two weeks</t>
        </r>
      </text>
    </comment>
    <comment ref="AW186" authorId="0">
      <text>
        <r>
          <rPr>
            <b/>
            <sz val="9"/>
            <color indexed="81"/>
            <rFont val="Tahoma"/>
            <family val="2"/>
          </rPr>
          <t>Richard Lambert:</t>
        </r>
        <r>
          <rPr>
            <sz val="9"/>
            <color indexed="81"/>
            <rFont val="Tahoma"/>
            <family val="2"/>
          </rPr>
          <t xml:space="preserve">
scheduled for 26/10/29 but moved back</t>
        </r>
      </text>
    </comment>
    <comment ref="AX186" authorId="0">
      <text>
        <r>
          <rPr>
            <b/>
            <sz val="9"/>
            <color indexed="81"/>
            <rFont val="Tahoma"/>
            <family val="2"/>
          </rPr>
          <t>Richard Lambert:</t>
        </r>
        <r>
          <rPr>
            <sz val="9"/>
            <color indexed="81"/>
            <rFont val="Tahoma"/>
            <family val="2"/>
          </rPr>
          <t xml:space="preserve">
match brought forward from 18/01/30 and Clapton visited Wycombe instead</t>
        </r>
      </text>
    </comment>
    <comment ref="AY186" authorId="0">
      <text>
        <r>
          <rPr>
            <b/>
            <sz val="9"/>
            <color indexed="81"/>
            <rFont val="Tahoma"/>
            <family val="2"/>
          </rPr>
          <t>Richard Lambert:</t>
        </r>
        <r>
          <rPr>
            <sz val="9"/>
            <color indexed="81"/>
            <rFont val="Tahoma"/>
            <family val="2"/>
          </rPr>
          <t xml:space="preserve">
scheduled for 04/01/30 but moved back and Wycombe visited Dulwich instead</t>
        </r>
      </text>
    </comment>
    <comment ref="AR190" authorId="0">
      <text>
        <r>
          <rPr>
            <b/>
            <sz val="9"/>
            <color indexed="81"/>
            <rFont val="Tahoma"/>
            <family val="2"/>
          </rPr>
          <t>Richard Lambert:</t>
        </r>
        <r>
          <rPr>
            <sz val="9"/>
            <color indexed="81"/>
            <rFont val="Tahoma"/>
            <family val="2"/>
          </rPr>
          <t xml:space="preserve">
match brought forward from 31/01/31</t>
        </r>
      </text>
    </comment>
    <comment ref="AT190" authorId="0">
      <text>
        <r>
          <rPr>
            <b/>
            <sz val="9"/>
            <color indexed="81"/>
            <rFont val="Tahoma"/>
            <family val="2"/>
          </rPr>
          <t>Richard Lambert:</t>
        </r>
        <r>
          <rPr>
            <sz val="9"/>
            <color indexed="81"/>
            <rFont val="Tahoma"/>
            <family val="2"/>
          </rPr>
          <t xml:space="preserve">
brought forward from 24/01/31</t>
        </r>
      </text>
    </comment>
    <comment ref="AT191" authorId="0">
      <text>
        <r>
          <rPr>
            <b/>
            <sz val="9"/>
            <color indexed="81"/>
            <rFont val="Tahoma"/>
            <family val="2"/>
          </rPr>
          <t>Richard Lambert:</t>
        </r>
        <r>
          <rPr>
            <sz val="9"/>
            <color indexed="81"/>
            <rFont val="Tahoma"/>
            <family val="2"/>
          </rPr>
          <t xml:space="preserve">
p-p on 20/09/30</t>
        </r>
      </text>
    </comment>
    <comment ref="AU191" authorId="0">
      <text>
        <r>
          <rPr>
            <b/>
            <sz val="9"/>
            <color indexed="81"/>
            <rFont val="Tahoma"/>
            <family val="2"/>
          </rPr>
          <t>Richard Lambert:</t>
        </r>
        <r>
          <rPr>
            <sz val="9"/>
            <color indexed="81"/>
            <rFont val="Tahoma"/>
            <family val="2"/>
          </rPr>
          <t xml:space="preserve">
p-p on 03/01/31</t>
        </r>
      </text>
    </comment>
    <comment ref="AX191" authorId="0">
      <text>
        <r>
          <rPr>
            <b/>
            <sz val="9"/>
            <color indexed="81"/>
            <rFont val="Tahoma"/>
            <family val="2"/>
          </rPr>
          <t>Richard Lambert:</t>
        </r>
        <r>
          <rPr>
            <sz val="9"/>
            <color indexed="81"/>
            <rFont val="Tahoma"/>
            <family val="2"/>
          </rPr>
          <t xml:space="preserve">
match brought forward from 24/01/31</t>
        </r>
      </text>
    </comment>
    <comment ref="R192" authorId="0">
      <text>
        <r>
          <rPr>
            <b/>
            <sz val="9"/>
            <color indexed="81"/>
            <rFont val="Tahoma"/>
            <family val="2"/>
          </rPr>
          <t>Richard Lambert:</t>
        </r>
        <r>
          <rPr>
            <sz val="9"/>
            <color indexed="81"/>
            <rFont val="Tahoma"/>
            <family val="2"/>
          </rPr>
          <t xml:space="preserve">
Holland scored five goals in this match</t>
        </r>
      </text>
    </comment>
    <comment ref="AX192" authorId="0">
      <text>
        <r>
          <rPr>
            <b/>
            <sz val="9"/>
            <color indexed="81"/>
            <rFont val="Tahoma"/>
            <family val="2"/>
          </rPr>
          <t>Richard Lambert:</t>
        </r>
        <r>
          <rPr>
            <sz val="9"/>
            <color indexed="81"/>
            <rFont val="Tahoma"/>
            <family val="2"/>
          </rPr>
          <t xml:space="preserve">
Dulwich beat Wimbledon 3-2 on 21/02/31 but that was a friendly match</t>
        </r>
      </text>
    </comment>
    <comment ref="M193" authorId="0">
      <text>
        <r>
          <rPr>
            <b/>
            <sz val="9"/>
            <color indexed="81"/>
            <rFont val="Tahoma"/>
            <family val="2"/>
          </rPr>
          <t>Richard Lambert:</t>
        </r>
        <r>
          <rPr>
            <sz val="9"/>
            <color indexed="81"/>
            <rFont val="Tahoma"/>
            <family val="2"/>
          </rPr>
          <t xml:space="preserve">
Casuals were 4-0 down at half time facing the wind and lost a man to injury at HT but with the wind they only conceded once more!</t>
        </r>
      </text>
    </comment>
    <comment ref="O193" authorId="0">
      <text>
        <r>
          <rPr>
            <b/>
            <sz val="9"/>
            <color indexed="81"/>
            <rFont val="Tahoma"/>
            <family val="2"/>
          </rPr>
          <t>Richard Lambert:</t>
        </r>
        <r>
          <rPr>
            <sz val="9"/>
            <color indexed="81"/>
            <rFont val="Tahoma"/>
            <family val="2"/>
          </rPr>
          <t xml:space="preserve">
calculated score</t>
        </r>
      </text>
    </comment>
    <comment ref="AM193" authorId="0">
      <text>
        <r>
          <rPr>
            <b/>
            <sz val="9"/>
            <color indexed="81"/>
            <rFont val="Tahoma"/>
            <family val="2"/>
          </rPr>
          <t>Richard Lambert:</t>
        </r>
        <r>
          <rPr>
            <sz val="9"/>
            <color indexed="81"/>
            <rFont val="Tahoma"/>
            <family val="2"/>
          </rPr>
          <t xml:space="preserve">
brought forward from 14/02/31</t>
        </r>
      </text>
    </comment>
    <comment ref="AO193" authorId="0">
      <text>
        <r>
          <rPr>
            <b/>
            <sz val="9"/>
            <color indexed="81"/>
            <rFont val="Tahoma"/>
            <family val="2"/>
          </rPr>
          <t>Richard Lambert:</t>
        </r>
        <r>
          <rPr>
            <sz val="9"/>
            <color indexed="81"/>
            <rFont val="Tahoma"/>
            <family val="2"/>
          </rPr>
          <t xml:space="preserve">
match played after 18/04/31 - no mention of result in Dulwich Hamlet programme of 18/04/31 when Dulwich were at Woking</t>
        </r>
      </text>
    </comment>
    <comment ref="AS193" authorId="0">
      <text>
        <r>
          <rPr>
            <b/>
            <sz val="9"/>
            <color indexed="81"/>
            <rFont val="Tahoma"/>
            <family val="2"/>
          </rPr>
          <t>Richard Lambert:</t>
        </r>
        <r>
          <rPr>
            <sz val="9"/>
            <color indexed="81"/>
            <rFont val="Tahoma"/>
            <family val="2"/>
          </rPr>
          <t xml:space="preserve">
originally scheduled for 20/12/30 but moved back as Ilford ground closed following crowd trouble against Brentford in the FA Cup at Newbury Park</t>
        </r>
      </text>
    </comment>
    <comment ref="AW193" authorId="0">
      <text>
        <r>
          <rPr>
            <b/>
            <sz val="9"/>
            <color indexed="81"/>
            <rFont val="Tahoma"/>
            <family val="2"/>
          </rPr>
          <t>Richard Lambert:</t>
        </r>
        <r>
          <rPr>
            <sz val="9"/>
            <color indexed="81"/>
            <rFont val="Tahoma"/>
            <family val="2"/>
          </rPr>
          <t xml:space="preserve">
p-p on 20/12/30</t>
        </r>
      </text>
    </comment>
    <comment ref="AY193" authorId="0">
      <text>
        <r>
          <rPr>
            <b/>
            <sz val="9"/>
            <color indexed="81"/>
            <rFont val="Tahoma"/>
            <family val="2"/>
          </rPr>
          <t>Richard Lambert:</t>
        </r>
        <r>
          <rPr>
            <sz val="9"/>
            <color indexed="81"/>
            <rFont val="Tahoma"/>
            <family val="2"/>
          </rPr>
          <t xml:space="preserve">
p-p on 24/01/31 - I had a fixture date of 23/04/31 but this was played on Wednesday 22/04/31 according to the Surrey Advertiser</t>
        </r>
      </text>
    </comment>
    <comment ref="V194" authorId="0">
      <text>
        <r>
          <rPr>
            <b/>
            <sz val="9"/>
            <color indexed="81"/>
            <rFont val="Tahoma"/>
            <family val="2"/>
          </rPr>
          <t>Richard Lambert:</t>
        </r>
        <r>
          <rPr>
            <sz val="9"/>
            <color indexed="81"/>
            <rFont val="Tahoma"/>
            <family val="2"/>
          </rPr>
          <t xml:space="preserve">
HT 0-1</t>
        </r>
      </text>
    </comment>
    <comment ref="AP194" authorId="1">
      <text>
        <r>
          <rPr>
            <b/>
            <sz val="9"/>
            <color indexed="81"/>
            <rFont val="Tahoma"/>
            <family val="2"/>
          </rPr>
          <t>rxl:</t>
        </r>
        <r>
          <rPr>
            <sz val="9"/>
            <color indexed="81"/>
            <rFont val="Tahoma"/>
            <family val="2"/>
          </rPr>
          <t xml:space="preserve">
p-p on 06/12/30</t>
        </r>
      </text>
    </comment>
    <comment ref="AU195" authorId="0">
      <text>
        <r>
          <rPr>
            <b/>
            <sz val="9"/>
            <color indexed="81"/>
            <rFont val="Tahoma"/>
            <family val="2"/>
          </rPr>
          <t>Richard Lambert:</t>
        </r>
        <r>
          <rPr>
            <sz val="9"/>
            <color indexed="81"/>
            <rFont val="Tahoma"/>
            <family val="2"/>
          </rPr>
          <t xml:space="preserve">
scheduled for 18/10/30 but moved back  and Woking hosted Oxford City instead - then p-p on 24/01/31 for an Oxford Reserves County cup tie</t>
        </r>
      </text>
    </comment>
    <comment ref="W196" authorId="0">
      <text>
        <r>
          <rPr>
            <b/>
            <sz val="9"/>
            <color indexed="81"/>
            <rFont val="Tahoma"/>
            <family val="2"/>
          </rPr>
          <t>Richard Lambert:</t>
        </r>
        <r>
          <rPr>
            <sz val="9"/>
            <color indexed="81"/>
            <rFont val="Tahoma"/>
            <family val="2"/>
          </rPr>
          <t xml:space="preserve">
Tufnell Park were "deservedly trounced" - Tufnell Park programme but no score advised</t>
        </r>
      </text>
    </comment>
    <comment ref="AP196" authorId="0">
      <text>
        <r>
          <rPr>
            <b/>
            <sz val="9"/>
            <color indexed="81"/>
            <rFont val="Tahoma"/>
            <family val="2"/>
          </rPr>
          <t>Richard Lambert:</t>
        </r>
        <r>
          <rPr>
            <sz val="9"/>
            <color indexed="81"/>
            <rFont val="Tahoma"/>
            <family val="2"/>
          </rPr>
          <t xml:space="preserve">
p-p on 31/01/31</t>
        </r>
      </text>
    </comment>
    <comment ref="AY196" authorId="0">
      <text>
        <r>
          <rPr>
            <b/>
            <sz val="9"/>
            <color indexed="81"/>
            <rFont val="Tahoma"/>
            <family val="2"/>
          </rPr>
          <t>Richard Lambert:</t>
        </r>
        <r>
          <rPr>
            <sz val="9"/>
            <color indexed="81"/>
            <rFont val="Tahoma"/>
            <family val="2"/>
          </rPr>
          <t xml:space="preserve">
scheduled for 04/10/30 but moved back</t>
        </r>
      </text>
    </comment>
    <comment ref="AZ196" authorId="0">
      <text>
        <r>
          <rPr>
            <b/>
            <sz val="9"/>
            <color indexed="81"/>
            <rFont val="Tahoma"/>
            <family val="2"/>
          </rPr>
          <t>Richard Lambert:</t>
        </r>
        <r>
          <rPr>
            <sz val="9"/>
            <color indexed="81"/>
            <rFont val="Tahoma"/>
            <family val="2"/>
          </rPr>
          <t xml:space="preserve">
scheduled for 22/11/30 but not played</t>
        </r>
      </text>
    </comment>
    <comment ref="W197" authorId="1">
      <text>
        <r>
          <rPr>
            <b/>
            <sz val="9"/>
            <color indexed="81"/>
            <rFont val="Tahoma"/>
            <family val="2"/>
          </rPr>
          <t>rxl:</t>
        </r>
        <r>
          <rPr>
            <sz val="9"/>
            <color indexed="81"/>
            <rFont val="Tahoma"/>
            <family val="2"/>
          </rPr>
          <t xml:space="preserve">
Daniels for Nunhead was sent off for striking an opponent</t>
        </r>
      </text>
    </comment>
    <comment ref="AV197" authorId="1">
      <text>
        <r>
          <rPr>
            <b/>
            <sz val="9"/>
            <color indexed="81"/>
            <rFont val="Tahoma"/>
            <family val="2"/>
          </rPr>
          <t>rxl:</t>
        </r>
        <r>
          <rPr>
            <sz val="9"/>
            <color indexed="81"/>
            <rFont val="Tahoma"/>
            <family val="2"/>
          </rPr>
          <t xml:space="preserve">
p-p on 10/01/31 - pitch frozen - St Albans had made the journey</t>
        </r>
      </text>
    </comment>
    <comment ref="AW197" authorId="0">
      <text>
        <r>
          <rPr>
            <b/>
            <sz val="9"/>
            <color indexed="81"/>
            <rFont val="Tahoma"/>
            <family val="2"/>
          </rPr>
          <t>Richard Lambert:</t>
        </r>
        <r>
          <rPr>
            <sz val="9"/>
            <color indexed="81"/>
            <rFont val="Tahoma"/>
            <family val="2"/>
          </rPr>
          <t xml:space="preserve">
p-p on 03/01/31</t>
        </r>
      </text>
    </comment>
    <comment ref="AX197" authorId="1">
      <text>
        <r>
          <rPr>
            <b/>
            <sz val="9"/>
            <color indexed="81"/>
            <rFont val="Tahoma"/>
            <family val="2"/>
          </rPr>
          <t>rxl:</t>
        </r>
        <r>
          <rPr>
            <sz val="9"/>
            <color indexed="81"/>
            <rFont val="Tahoma"/>
            <family val="2"/>
          </rPr>
          <t xml:space="preserve">
brought forward from 18/04/31 to 14/02/31 and then brought forward again to 07/02/31 with Wimbledon visiting London Caledonians on 14/02/31 instead</t>
        </r>
      </text>
    </comment>
    <comment ref="P198" authorId="0">
      <text>
        <r>
          <rPr>
            <b/>
            <sz val="9"/>
            <color indexed="81"/>
            <rFont val="Tahoma"/>
            <family val="2"/>
          </rPr>
          <t>Richard Lambert:</t>
        </r>
        <r>
          <rPr>
            <sz val="9"/>
            <color indexed="81"/>
            <rFont val="Tahoma"/>
            <family val="2"/>
          </rPr>
          <t xml:space="preserve">
Ilford team missed connection at Paddington and arrived late - 35 minutes each way - Ilford also arrived with no keeper or even any kit!! A  local supporter went in goal instead as Ilford were battered</t>
        </r>
      </text>
    </comment>
    <comment ref="T198" authorId="1">
      <text>
        <r>
          <rPr>
            <b/>
            <sz val="9"/>
            <color indexed="81"/>
            <rFont val="Tahoma"/>
            <family val="2"/>
          </rPr>
          <t>rxl:</t>
        </r>
        <r>
          <rPr>
            <sz val="9"/>
            <color indexed="81"/>
            <rFont val="Tahoma"/>
            <family val="2"/>
          </rPr>
          <t xml:space="preserve">
Nunhead played with ten for much of the game after an injury in the opening minutes </t>
        </r>
      </text>
    </comment>
    <comment ref="Z198" authorId="0">
      <text>
        <r>
          <rPr>
            <b/>
            <sz val="9"/>
            <color indexed="81"/>
            <rFont val="Tahoma"/>
            <family val="2"/>
          </rPr>
          <t>Richard Lambert:</t>
        </r>
        <r>
          <rPr>
            <sz val="9"/>
            <color indexed="81"/>
            <rFont val="Tahoma"/>
            <family val="2"/>
          </rPr>
          <t xml:space="preserve">
Bucks Free Press advised this was 3-2 in a brief report but the Oxford Times makes it very clear that this result was 4-3 which tallies the Oxford score.</t>
        </r>
      </text>
    </comment>
    <comment ref="AO198" authorId="0">
      <text>
        <r>
          <rPr>
            <b/>
            <sz val="9"/>
            <color indexed="81"/>
            <rFont val="Tahoma"/>
            <family val="2"/>
          </rPr>
          <t>Richard Lambert:</t>
        </r>
        <r>
          <rPr>
            <sz val="9"/>
            <color indexed="81"/>
            <rFont val="Tahoma"/>
            <family val="2"/>
          </rPr>
          <t xml:space="preserve">
attendance 500</t>
        </r>
      </text>
    </comment>
    <comment ref="AQ198" authorId="0">
      <text>
        <r>
          <rPr>
            <b/>
            <sz val="9"/>
            <color indexed="81"/>
            <rFont val="Tahoma"/>
            <family val="2"/>
          </rPr>
          <t>Richard Lambert:</t>
        </r>
        <r>
          <rPr>
            <sz val="9"/>
            <color indexed="81"/>
            <rFont val="Tahoma"/>
            <family val="2"/>
          </rPr>
          <t xml:space="preserve">
attendance 300</t>
        </r>
      </text>
    </comment>
    <comment ref="N199" authorId="0">
      <text>
        <r>
          <rPr>
            <b/>
            <sz val="9"/>
            <color indexed="81"/>
            <rFont val="Tahoma"/>
            <family val="2"/>
          </rPr>
          <t>Richard Lambert:</t>
        </r>
        <r>
          <rPr>
            <sz val="9"/>
            <color indexed="81"/>
            <rFont val="Tahoma"/>
            <family val="2"/>
          </rPr>
          <t xml:space="preserve">
I had a green cell here showing 2-2 but St Albans archive advises 3-3 which tallies. I will amend.</t>
        </r>
      </text>
    </comment>
    <comment ref="AS199" authorId="0">
      <text>
        <r>
          <rPr>
            <b/>
            <sz val="9"/>
            <color indexed="81"/>
            <rFont val="Tahoma"/>
            <family val="2"/>
          </rPr>
          <t>Richard Lambert:</t>
        </r>
        <r>
          <rPr>
            <sz val="9"/>
            <color indexed="81"/>
            <rFont val="Tahoma"/>
            <family val="2"/>
          </rPr>
          <t xml:space="preserve">
p-p on 24/01/31 for a St Albans First Team AFA Cup tie</t>
        </r>
      </text>
    </comment>
    <comment ref="AT199" authorId="0">
      <text>
        <r>
          <rPr>
            <b/>
            <sz val="9"/>
            <color indexed="81"/>
            <rFont val="Tahoma"/>
            <family val="2"/>
          </rPr>
          <t>Richard Lambert:</t>
        </r>
        <r>
          <rPr>
            <sz val="9"/>
            <color indexed="81"/>
            <rFont val="Tahoma"/>
            <family val="2"/>
          </rPr>
          <t xml:space="preserve">
p-p on 17/01/31</t>
        </r>
      </text>
    </comment>
    <comment ref="AY199" authorId="0">
      <text>
        <r>
          <rPr>
            <b/>
            <sz val="9"/>
            <color indexed="81"/>
            <rFont val="Tahoma"/>
            <family val="2"/>
          </rPr>
          <t>Richard Lambert:</t>
        </r>
        <r>
          <rPr>
            <sz val="9"/>
            <color indexed="81"/>
            <rFont val="Tahoma"/>
            <family val="2"/>
          </rPr>
          <t xml:space="preserve">
p-p on 18/10/30 then scheduled for 03/01/31 but moved back and Woking visited Nunhead instead</t>
        </r>
      </text>
    </comment>
    <comment ref="Y200" authorId="0">
      <text>
        <r>
          <rPr>
            <b/>
            <sz val="9"/>
            <color indexed="81"/>
            <rFont val="Tahoma"/>
            <family val="2"/>
          </rPr>
          <t>Richard Lambert:</t>
        </r>
        <r>
          <rPr>
            <sz val="9"/>
            <color indexed="81"/>
            <rFont val="Tahoma"/>
            <family val="2"/>
          </rPr>
          <t xml:space="preserve">
Woking News and Mail doesn't advise the score but advises that Woking "indulged in a nap hand" in winning this match - table tracking calculations advise 3-5</t>
        </r>
      </text>
    </comment>
    <comment ref="AQ200" authorId="0">
      <text>
        <r>
          <rPr>
            <b/>
            <sz val="9"/>
            <color indexed="81"/>
            <rFont val="Tahoma"/>
            <family val="2"/>
          </rPr>
          <t>Richard Lambert:</t>
        </r>
        <r>
          <rPr>
            <sz val="9"/>
            <color indexed="81"/>
            <rFont val="Tahoma"/>
            <family val="2"/>
          </rPr>
          <t xml:space="preserve">
scheduled for 17/01/31 but moved back and Tufnell Park hosted St Albans instead</t>
        </r>
      </text>
    </comment>
    <comment ref="AV200" authorId="0">
      <text>
        <r>
          <rPr>
            <b/>
            <sz val="9"/>
            <color indexed="81"/>
            <rFont val="Tahoma"/>
            <family val="2"/>
          </rPr>
          <t>Richard Lambert:</t>
        </r>
        <r>
          <rPr>
            <sz val="9"/>
            <color indexed="81"/>
            <rFont val="Tahoma"/>
            <family val="2"/>
          </rPr>
          <t xml:space="preserve">
p-p on 29/11/30 - waterlogged</t>
        </r>
      </text>
    </comment>
    <comment ref="AO201" authorId="0">
      <text>
        <r>
          <rPr>
            <b/>
            <sz val="9"/>
            <color indexed="81"/>
            <rFont val="Tahoma"/>
            <family val="2"/>
          </rPr>
          <t>Richard Lambert:</t>
        </r>
        <r>
          <rPr>
            <sz val="9"/>
            <color indexed="81"/>
            <rFont val="Tahoma"/>
            <family val="2"/>
          </rPr>
          <t xml:space="preserve">
scheduled for 31/01/31 but moved back and Wimbledon hosted Leytonstone instead - attendance 1000</t>
        </r>
      </text>
    </comment>
    <comment ref="S202" authorId="0">
      <text>
        <r>
          <rPr>
            <b/>
            <sz val="9"/>
            <color indexed="81"/>
            <rFont val="Tahoma"/>
            <family val="2"/>
          </rPr>
          <t>Richard Lambert:</t>
        </r>
        <r>
          <rPr>
            <sz val="9"/>
            <color indexed="81"/>
            <rFont val="Tahoma"/>
            <family val="2"/>
          </rPr>
          <t xml:space="preserve">
Woking outside-left Chapman sent off for retaliation in second half</t>
        </r>
      </text>
    </comment>
    <comment ref="U202" authorId="0">
      <text>
        <r>
          <rPr>
            <b/>
            <sz val="9"/>
            <color indexed="81"/>
            <rFont val="Tahoma"/>
            <family val="2"/>
          </rPr>
          <t>Richard Lambert:</t>
        </r>
        <r>
          <rPr>
            <sz val="9"/>
            <color indexed="81"/>
            <rFont val="Tahoma"/>
            <family val="2"/>
          </rPr>
          <t xml:space="preserve">
paper record and Bucks Free Press say 2-1 but Woking News and Mail confirms 3-1 in full report</t>
        </r>
      </text>
    </comment>
    <comment ref="AR202" authorId="0">
      <text>
        <r>
          <rPr>
            <b/>
            <sz val="9"/>
            <color indexed="81"/>
            <rFont val="Tahoma"/>
            <family val="2"/>
          </rPr>
          <t>Richard Lambert:</t>
        </r>
        <r>
          <rPr>
            <sz val="9"/>
            <color indexed="81"/>
            <rFont val="Tahoma"/>
            <family val="2"/>
          </rPr>
          <t xml:space="preserve">
p-p on 30/08/30</t>
        </r>
      </text>
    </comment>
    <comment ref="AT202" authorId="0">
      <text>
        <r>
          <rPr>
            <b/>
            <sz val="9"/>
            <color indexed="81"/>
            <rFont val="Tahoma"/>
            <family val="2"/>
          </rPr>
          <t>Richard Lambert:</t>
        </r>
        <r>
          <rPr>
            <sz val="9"/>
            <color indexed="81"/>
            <rFont val="Tahoma"/>
            <family val="2"/>
          </rPr>
          <t xml:space="preserve">
played on Reserve pitch at Woking</t>
        </r>
      </text>
    </comment>
    <comment ref="AV202" authorId="0">
      <text>
        <r>
          <rPr>
            <b/>
            <sz val="9"/>
            <color indexed="81"/>
            <rFont val="Tahoma"/>
            <family val="2"/>
          </rPr>
          <t>Richard Lambert:</t>
        </r>
        <r>
          <rPr>
            <sz val="9"/>
            <color indexed="81"/>
            <rFont val="Tahoma"/>
            <family val="2"/>
          </rPr>
          <t xml:space="preserve">
scheduled for 31/01/31 but moved back a week and played on Reserve pitch at Woking</t>
        </r>
      </text>
    </comment>
    <comment ref="AX202" authorId="0">
      <text>
        <r>
          <rPr>
            <b/>
            <sz val="9"/>
            <color indexed="81"/>
            <rFont val="Tahoma"/>
            <family val="2"/>
          </rPr>
          <t>Richard Lambert:</t>
        </r>
        <r>
          <rPr>
            <sz val="9"/>
            <color indexed="81"/>
            <rFont val="Tahoma"/>
            <family val="2"/>
          </rPr>
          <t xml:space="preserve">
scheduled for 25/10/30 but not played - moved back to 06/12/30 but not played again - then p-p on 10/01/31</t>
        </r>
      </text>
    </comment>
    <comment ref="N203" authorId="0">
      <text>
        <r>
          <rPr>
            <b/>
            <sz val="9"/>
            <color indexed="81"/>
            <rFont val="Tahoma"/>
            <family val="2"/>
          </rPr>
          <t>Richard Lambert:</t>
        </r>
        <r>
          <rPr>
            <sz val="9"/>
            <color indexed="81"/>
            <rFont val="Tahoma"/>
            <family val="2"/>
          </rPr>
          <t xml:space="preserve">
Clapton arrived with ten men so Wycombe loaned them Dawe who had a good game as Clapton won easily</t>
        </r>
      </text>
    </comment>
    <comment ref="U203" authorId="0">
      <text>
        <r>
          <rPr>
            <b/>
            <sz val="9"/>
            <color indexed="81"/>
            <rFont val="Tahoma"/>
            <family val="2"/>
          </rPr>
          <t>Richard Lambert:</t>
        </r>
        <r>
          <rPr>
            <sz val="9"/>
            <color indexed="81"/>
            <rFont val="Tahoma"/>
            <family val="2"/>
          </rPr>
          <t xml:space="preserve">
reported in Oxford Times as 1-10, only listing one scorer for Wycombe but later in season they referred to it as 2-10 which was reported in Bucks Free Press and tallies even though the BFP reported the return match with the wrong score - see comment</t>
        </r>
      </text>
    </comment>
    <comment ref="AO203" authorId="0">
      <text>
        <r>
          <rPr>
            <b/>
            <sz val="9"/>
            <color indexed="81"/>
            <rFont val="Tahoma"/>
            <family val="2"/>
          </rPr>
          <t>Richard Lambert:</t>
        </r>
        <r>
          <rPr>
            <sz val="9"/>
            <color indexed="81"/>
            <rFont val="Tahoma"/>
            <family val="2"/>
          </rPr>
          <t xml:space="preserve">
p-p on 25/10/30 for a Wycombe Cup tie</t>
        </r>
      </text>
    </comment>
    <comment ref="AP203" authorId="0">
      <text>
        <r>
          <rPr>
            <b/>
            <sz val="9"/>
            <color indexed="81"/>
            <rFont val="Tahoma"/>
            <family val="2"/>
          </rPr>
          <t>Richard Lambert:</t>
        </r>
        <r>
          <rPr>
            <sz val="9"/>
            <color indexed="81"/>
            <rFont val="Tahoma"/>
            <family val="2"/>
          </rPr>
          <t xml:space="preserve">
not played by 18/04/31 says Bucks Free Press although allow a couple of days for print deadlines</t>
        </r>
      </text>
    </comment>
    <comment ref="AQ203" authorId="0">
      <text>
        <r>
          <rPr>
            <b/>
            <sz val="9"/>
            <color indexed="81"/>
            <rFont val="Tahoma"/>
            <family val="2"/>
          </rPr>
          <t>Richard Lambert:</t>
        </r>
        <r>
          <rPr>
            <sz val="9"/>
            <color indexed="81"/>
            <rFont val="Tahoma"/>
            <family val="2"/>
          </rPr>
          <t xml:space="preserve">
p-p on 31/01/31</t>
        </r>
      </text>
    </comment>
    <comment ref="AS203" authorId="0">
      <text>
        <r>
          <rPr>
            <b/>
            <sz val="9"/>
            <color indexed="81"/>
            <rFont val="Tahoma"/>
            <family val="2"/>
          </rPr>
          <t>Richard Lambert:</t>
        </r>
        <r>
          <rPr>
            <sz val="9"/>
            <color indexed="81"/>
            <rFont val="Tahoma"/>
            <family val="2"/>
          </rPr>
          <t xml:space="preserve">
not played by 18/04/31 says Bucks Free Press although allow a couple of days for print deadlines</t>
        </r>
      </text>
    </comment>
    <comment ref="X207" authorId="0">
      <text>
        <r>
          <rPr>
            <b/>
            <sz val="9"/>
            <color indexed="81"/>
            <rFont val="Tahoma"/>
            <family val="2"/>
          </rPr>
          <t>Richard Lambert:</t>
        </r>
        <r>
          <rPr>
            <sz val="9"/>
            <color indexed="81"/>
            <rFont val="Tahoma"/>
            <family val="2"/>
          </rPr>
          <t xml:space="preserve">
Observer says 3-3. Wimbledon Borough News says 4-3 and confirms this with a full report</t>
        </r>
      </text>
    </comment>
    <comment ref="AP207" authorId="0">
      <text>
        <r>
          <rPr>
            <b/>
            <sz val="9"/>
            <color indexed="81"/>
            <rFont val="Tahoma"/>
            <family val="2"/>
          </rPr>
          <t>Richard Lambert:</t>
        </r>
        <r>
          <rPr>
            <sz val="9"/>
            <color indexed="81"/>
            <rFont val="Tahoma"/>
            <family val="2"/>
          </rPr>
          <t xml:space="preserve">
p-p on 26/12/31</t>
        </r>
      </text>
    </comment>
    <comment ref="AT207" authorId="0">
      <text>
        <r>
          <rPr>
            <b/>
            <sz val="9"/>
            <color indexed="81"/>
            <rFont val="Tahoma"/>
            <family val="2"/>
          </rPr>
          <t>Richard Lambert:</t>
        </r>
        <r>
          <rPr>
            <sz val="9"/>
            <color indexed="81"/>
            <rFont val="Tahoma"/>
            <family val="2"/>
          </rPr>
          <t xml:space="preserve">
p-p on 26/09/31</t>
        </r>
      </text>
    </comment>
    <comment ref="AX208" authorId="0">
      <text>
        <r>
          <rPr>
            <b/>
            <sz val="9"/>
            <color indexed="81"/>
            <rFont val="Tahoma"/>
            <family val="2"/>
          </rPr>
          <t>Richard Lambert:</t>
        </r>
        <r>
          <rPr>
            <sz val="9"/>
            <color indexed="81"/>
            <rFont val="Tahoma"/>
            <family val="2"/>
          </rPr>
          <t xml:space="preserve">
match brought forward from 02/04/32 to 05/01/32</t>
        </r>
      </text>
    </comment>
    <comment ref="U209" authorId="0">
      <text>
        <r>
          <rPr>
            <b/>
            <sz val="9"/>
            <color indexed="81"/>
            <rFont val="Tahoma"/>
            <family val="2"/>
          </rPr>
          <t>Richard Lambert:</t>
        </r>
        <r>
          <rPr>
            <sz val="9"/>
            <color indexed="81"/>
            <rFont val="Tahoma"/>
            <family val="2"/>
          </rPr>
          <t xml:space="preserve">
South London Press appeard to say 1-0 but Oxford Times provides a full report confirming 4-0 - also confirmed in Dulwich programme later in the season</t>
        </r>
      </text>
    </comment>
    <comment ref="AN209" authorId="0">
      <text>
        <r>
          <rPr>
            <b/>
            <sz val="9"/>
            <color indexed="81"/>
            <rFont val="Tahoma"/>
            <family val="2"/>
          </rPr>
          <t>Richard Lambert:</t>
        </r>
        <r>
          <rPr>
            <sz val="9"/>
            <color indexed="81"/>
            <rFont val="Tahoma"/>
            <family val="2"/>
          </rPr>
          <t xml:space="preserve">
scheduled for 26/12/31 but had already been played on 12/12/31 </t>
        </r>
      </text>
    </comment>
    <comment ref="AT209" authorId="0">
      <text>
        <r>
          <rPr>
            <b/>
            <sz val="9"/>
            <color indexed="81"/>
            <rFont val="Tahoma"/>
            <family val="2"/>
          </rPr>
          <t>Richard Lambert:</t>
        </r>
        <r>
          <rPr>
            <sz val="9"/>
            <color indexed="81"/>
            <rFont val="Tahoma"/>
            <family val="2"/>
          </rPr>
          <t xml:space="preserve">
programme advised a 6-3 win at  Ilford but it was actually a 6-3 win at home to Nunhead - Dulwich played Ilford later in the season</t>
        </r>
      </text>
    </comment>
    <comment ref="AW209" authorId="0">
      <text>
        <r>
          <rPr>
            <b/>
            <sz val="9"/>
            <color indexed="81"/>
            <rFont val="Tahoma"/>
            <family val="2"/>
          </rPr>
          <t>Richard Lambert:</t>
        </r>
        <r>
          <rPr>
            <sz val="9"/>
            <color indexed="81"/>
            <rFont val="Tahoma"/>
            <family val="2"/>
          </rPr>
          <t xml:space="preserve">
p-p on 19/12/31</t>
        </r>
      </text>
    </comment>
    <comment ref="AR210" authorId="0">
      <text>
        <r>
          <rPr>
            <b/>
            <sz val="9"/>
            <color indexed="81"/>
            <rFont val="Tahoma"/>
            <family val="2"/>
          </rPr>
          <t>Richard Lambert:</t>
        </r>
        <r>
          <rPr>
            <sz val="9"/>
            <color indexed="81"/>
            <rFont val="Tahoma"/>
            <family val="2"/>
          </rPr>
          <t xml:space="preserve">
scheduled for 07/11/31 but not played and Wimbledon played Leytonstone instead</t>
        </r>
      </text>
    </comment>
    <comment ref="U211" authorId="0">
      <text>
        <r>
          <rPr>
            <b/>
            <sz val="9"/>
            <color indexed="81"/>
            <rFont val="Tahoma"/>
            <family val="2"/>
          </rPr>
          <t>Richard Lambert:</t>
        </r>
        <r>
          <rPr>
            <sz val="9"/>
            <color indexed="81"/>
            <rFont val="Tahoma"/>
            <family val="2"/>
          </rPr>
          <t xml:space="preserve">
HT 0-0</t>
        </r>
      </text>
    </comment>
    <comment ref="AM211" authorId="0">
      <text>
        <r>
          <rPr>
            <b/>
            <sz val="9"/>
            <color indexed="81"/>
            <rFont val="Tahoma"/>
            <family val="2"/>
          </rPr>
          <t>Richard Lambert:</t>
        </r>
        <r>
          <rPr>
            <sz val="9"/>
            <color indexed="81"/>
            <rFont val="Tahoma"/>
            <family val="2"/>
          </rPr>
          <t xml:space="preserve">
broughht forward from 16/01/32</t>
        </r>
      </text>
    </comment>
    <comment ref="AP211" authorId="0">
      <text>
        <r>
          <rPr>
            <b/>
            <sz val="9"/>
            <color indexed="81"/>
            <rFont val="Tahoma"/>
            <family val="2"/>
          </rPr>
          <t>Richard Lambert:</t>
        </r>
        <r>
          <rPr>
            <sz val="9"/>
            <color indexed="81"/>
            <rFont val="Tahoma"/>
            <family val="2"/>
          </rPr>
          <t xml:space="preserve">
match played on the lower pitch at Richmond Road</t>
        </r>
      </text>
    </comment>
    <comment ref="AU211" authorId="0">
      <text>
        <r>
          <rPr>
            <b/>
            <sz val="9"/>
            <color indexed="81"/>
            <rFont val="Tahoma"/>
            <family val="2"/>
          </rPr>
          <t>Richard Lambert:</t>
        </r>
        <r>
          <rPr>
            <sz val="9"/>
            <color indexed="81"/>
            <rFont val="Tahoma"/>
            <family val="2"/>
          </rPr>
          <t xml:space="preserve">
p-p on 28/11/31?</t>
        </r>
      </text>
    </comment>
    <comment ref="AV211" authorId="0">
      <text>
        <r>
          <rPr>
            <b/>
            <sz val="9"/>
            <color indexed="81"/>
            <rFont val="Tahoma"/>
            <family val="2"/>
          </rPr>
          <t>Richard Lambert:</t>
        </r>
        <r>
          <rPr>
            <sz val="9"/>
            <color indexed="81"/>
            <rFont val="Tahoma"/>
            <family val="2"/>
          </rPr>
          <t xml:space="preserve">
scheduled for 26/12/31 but not played or p-p</t>
        </r>
      </text>
    </comment>
    <comment ref="AW211" authorId="0">
      <text>
        <r>
          <rPr>
            <b/>
            <sz val="9"/>
            <color indexed="81"/>
            <rFont val="Tahoma"/>
            <family val="2"/>
          </rPr>
          <t>Richard Lambert:</t>
        </r>
        <r>
          <rPr>
            <sz val="9"/>
            <color indexed="81"/>
            <rFont val="Tahoma"/>
            <family val="2"/>
          </rPr>
          <t xml:space="preserve">
p-p on 12/12/31</t>
        </r>
      </text>
    </comment>
    <comment ref="AX211" authorId="0">
      <text>
        <r>
          <rPr>
            <b/>
            <sz val="9"/>
            <color indexed="81"/>
            <rFont val="Tahoma"/>
            <family val="2"/>
          </rPr>
          <t>Richard Lambert:</t>
        </r>
        <r>
          <rPr>
            <sz val="9"/>
            <color indexed="81"/>
            <rFont val="Tahoma"/>
            <family val="2"/>
          </rPr>
          <t xml:space="preserve">
scheduled for 02/01/32 but moved back and Wimbledon hosted Woking instead</t>
        </r>
      </text>
    </comment>
    <comment ref="AW212" authorId="0">
      <text>
        <r>
          <rPr>
            <b/>
            <sz val="9"/>
            <color indexed="81"/>
            <rFont val="Tahoma"/>
            <family val="2"/>
          </rPr>
          <t>Richard Lambert:</t>
        </r>
        <r>
          <rPr>
            <sz val="9"/>
            <color indexed="81"/>
            <rFont val="Tahoma"/>
            <family val="2"/>
          </rPr>
          <t xml:space="preserve">
scheduled for 09/01/32 but moved back and Leytonstone hosted Oxford instead</t>
        </r>
      </text>
    </comment>
    <comment ref="AX212" authorId="0">
      <text>
        <r>
          <rPr>
            <b/>
            <sz val="9"/>
            <color indexed="81"/>
            <rFont val="Tahoma"/>
            <family val="2"/>
          </rPr>
          <t>Richard Lambert:</t>
        </r>
        <r>
          <rPr>
            <sz val="9"/>
            <color indexed="81"/>
            <rFont val="Tahoma"/>
            <family val="2"/>
          </rPr>
          <t xml:space="preserve">
match brought forward from 20/02/32 to 17/10/31</t>
        </r>
      </text>
    </comment>
    <comment ref="X213" authorId="0">
      <text>
        <r>
          <rPr>
            <b/>
            <sz val="9"/>
            <color indexed="81"/>
            <rFont val="Tahoma"/>
            <family val="2"/>
          </rPr>
          <t>Richard Lambert:</t>
        </r>
        <r>
          <rPr>
            <sz val="9"/>
            <color indexed="81"/>
            <rFont val="Tahoma"/>
            <family val="2"/>
          </rPr>
          <t xml:space="preserve">
match played at Wimbledon FC</t>
        </r>
      </text>
    </comment>
    <comment ref="AP213" authorId="0">
      <text>
        <r>
          <rPr>
            <b/>
            <sz val="9"/>
            <color indexed="81"/>
            <rFont val="Tahoma"/>
            <family val="2"/>
          </rPr>
          <t>Richard Lambert:</t>
        </r>
        <r>
          <rPr>
            <sz val="9"/>
            <color indexed="81"/>
            <rFont val="Tahoma"/>
            <family val="2"/>
          </rPr>
          <t xml:space="preserve">
brought forward from 28/11/31</t>
        </r>
      </text>
    </comment>
    <comment ref="AT213" authorId="0">
      <text>
        <r>
          <rPr>
            <b/>
            <sz val="9"/>
            <color indexed="81"/>
            <rFont val="Tahoma"/>
            <family val="2"/>
          </rPr>
          <t>Richard Lambert:</t>
        </r>
        <r>
          <rPr>
            <sz val="9"/>
            <color indexed="81"/>
            <rFont val="Tahoma"/>
            <family val="2"/>
          </rPr>
          <t xml:space="preserve">
p-p on 19/12/31</t>
        </r>
      </text>
    </comment>
    <comment ref="AW213" authorId="0">
      <text>
        <r>
          <rPr>
            <b/>
            <sz val="9"/>
            <color indexed="81"/>
            <rFont val="Tahoma"/>
            <family val="2"/>
          </rPr>
          <t>Richard Lambert:</t>
        </r>
        <r>
          <rPr>
            <sz val="9"/>
            <color indexed="81"/>
            <rFont val="Tahoma"/>
            <family val="2"/>
          </rPr>
          <t xml:space="preserve">
p-p on 21/11/31</t>
        </r>
      </text>
    </comment>
    <comment ref="AX213" authorId="0">
      <text>
        <r>
          <rPr>
            <b/>
            <sz val="9"/>
            <color indexed="81"/>
            <rFont val="Tahoma"/>
            <family val="2"/>
          </rPr>
          <t>Richard Lambert:</t>
        </r>
        <r>
          <rPr>
            <sz val="9"/>
            <color indexed="81"/>
            <rFont val="Tahoma"/>
            <family val="2"/>
          </rPr>
          <t xml:space="preserve">
match played at Wimbledon FC - moved back from 19/03/32</t>
        </r>
      </text>
    </comment>
    <comment ref="M214" authorId="0">
      <text>
        <r>
          <rPr>
            <b/>
            <sz val="9"/>
            <color indexed="81"/>
            <rFont val="Tahoma"/>
            <family val="2"/>
          </rPr>
          <t>Richard Lambert:</t>
        </r>
        <r>
          <rPr>
            <sz val="9"/>
            <color indexed="81"/>
            <rFont val="Tahoma"/>
            <family val="2"/>
          </rPr>
          <t xml:space="preserve">
paper record says 1-3 - I have 1-1 in Bucks Free Press. Check!</t>
        </r>
      </text>
    </comment>
    <comment ref="X214" authorId="1">
      <text>
        <r>
          <rPr>
            <b/>
            <sz val="9"/>
            <color indexed="81"/>
            <rFont val="Tahoma"/>
            <family val="2"/>
          </rPr>
          <t>rxl:</t>
        </r>
        <r>
          <rPr>
            <sz val="9"/>
            <color indexed="81"/>
            <rFont val="Tahoma"/>
            <family val="2"/>
          </rPr>
          <t xml:space="preserve">
Nunehad were 1-2 down at HT says South London Press. Wimbledon Borough News says they were 0-2 down at HT</t>
        </r>
      </text>
    </comment>
    <comment ref="AQ214" authorId="0">
      <text>
        <r>
          <rPr>
            <b/>
            <sz val="9"/>
            <color indexed="81"/>
            <rFont val="Tahoma"/>
            <family val="2"/>
          </rPr>
          <t>Richard Lambert:</t>
        </r>
        <r>
          <rPr>
            <sz val="9"/>
            <color indexed="81"/>
            <rFont val="Tahoma"/>
            <family val="2"/>
          </rPr>
          <t xml:space="preserve">
p-p on 19/09/31</t>
        </r>
      </text>
    </comment>
    <comment ref="AV214" authorId="0">
      <text>
        <r>
          <rPr>
            <b/>
            <sz val="9"/>
            <color indexed="81"/>
            <rFont val="Tahoma"/>
            <family val="2"/>
          </rPr>
          <t>Richard Lambert:</t>
        </r>
        <r>
          <rPr>
            <sz val="9"/>
            <color indexed="81"/>
            <rFont val="Tahoma"/>
            <family val="2"/>
          </rPr>
          <t xml:space="preserve">
scheduled for 07/11/31 but not played and St Albans v Kingstonian instead</t>
        </r>
      </text>
    </comment>
    <comment ref="AW214" authorId="0">
      <text>
        <r>
          <rPr>
            <b/>
            <sz val="9"/>
            <color indexed="81"/>
            <rFont val="Tahoma"/>
            <family val="2"/>
          </rPr>
          <t>Richard Lambert:</t>
        </r>
        <r>
          <rPr>
            <sz val="9"/>
            <color indexed="81"/>
            <rFont val="Tahoma"/>
            <family val="2"/>
          </rPr>
          <t xml:space="preserve">
match not played on 16/01/32 and Nunhead v Wimbledon was played instead</t>
        </r>
      </text>
    </comment>
    <comment ref="AX214" authorId="0">
      <text>
        <r>
          <rPr>
            <b/>
            <sz val="9"/>
            <color indexed="81"/>
            <rFont val="Tahoma"/>
            <family val="2"/>
          </rPr>
          <t>Richard Lambert:</t>
        </r>
        <r>
          <rPr>
            <sz val="9"/>
            <color indexed="81"/>
            <rFont val="Tahoma"/>
            <family val="2"/>
          </rPr>
          <t xml:space="preserve">
match brought forward from 27/02/32 to 16/01/32</t>
        </r>
      </text>
    </comment>
    <comment ref="AZ214" authorId="0">
      <text>
        <r>
          <rPr>
            <b/>
            <sz val="9"/>
            <color indexed="81"/>
            <rFont val="Tahoma"/>
            <family val="2"/>
          </rPr>
          <t>Richard Lambert:</t>
        </r>
        <r>
          <rPr>
            <sz val="9"/>
            <color indexed="81"/>
            <rFont val="Tahoma"/>
            <family val="2"/>
          </rPr>
          <t xml:space="preserve">
p-p on 02/01/32 as ground required by Nunhead first team for a cup tie - then moved back from 09/04/32</t>
        </r>
      </text>
    </comment>
    <comment ref="V215" authorId="0">
      <text>
        <r>
          <rPr>
            <b/>
            <sz val="9"/>
            <color indexed="81"/>
            <rFont val="Tahoma"/>
            <family val="2"/>
          </rPr>
          <t>Richard Lambert:</t>
        </r>
        <r>
          <rPr>
            <sz val="9"/>
            <color indexed="81"/>
            <rFont val="Tahoma"/>
            <family val="2"/>
          </rPr>
          <t xml:space="preserve">
Oxford Times match report says 4-1 but Herts Advertiser says 4-2 in another full report and that score tallies for both clubs. Check both again at some point. - Oxford were down to ten men in the second half following an injury to Wing. St Albans archive also advises 4-2 so I am happy with this score.</t>
        </r>
      </text>
    </comment>
    <comment ref="AN215" authorId="0">
      <text>
        <r>
          <rPr>
            <b/>
            <sz val="9"/>
            <color indexed="81"/>
            <rFont val="Tahoma"/>
            <family val="2"/>
          </rPr>
          <t>Richard Lambert:</t>
        </r>
        <r>
          <rPr>
            <sz val="9"/>
            <color indexed="81"/>
            <rFont val="Tahoma"/>
            <family val="2"/>
          </rPr>
          <t xml:space="preserve">
scheduled for 31/10/31 but moved back and Clapton visited Casuals</t>
        </r>
      </text>
    </comment>
    <comment ref="AQ215" authorId="0">
      <text>
        <r>
          <rPr>
            <b/>
            <sz val="9"/>
            <color indexed="81"/>
            <rFont val="Tahoma"/>
            <family val="2"/>
          </rPr>
          <t>Richard Lambert:</t>
        </r>
        <r>
          <rPr>
            <sz val="9"/>
            <color indexed="81"/>
            <rFont val="Tahoma"/>
            <family val="2"/>
          </rPr>
          <t xml:space="preserve">
match followed first team match</t>
        </r>
      </text>
    </comment>
    <comment ref="AR215" authorId="0">
      <text>
        <r>
          <rPr>
            <b/>
            <sz val="9"/>
            <color indexed="81"/>
            <rFont val="Tahoma"/>
            <family val="2"/>
          </rPr>
          <t>Richard Lambert:</t>
        </r>
        <r>
          <rPr>
            <sz val="9"/>
            <color indexed="81"/>
            <rFont val="Tahoma"/>
            <family val="2"/>
          </rPr>
          <t xml:space="preserve">
scheduled for 16/01/32 but moved back for a Oxford County cup tie - played on 30/04/32 after the first team match</t>
        </r>
      </text>
    </comment>
    <comment ref="AX215" authorId="0">
      <text>
        <r>
          <rPr>
            <b/>
            <sz val="9"/>
            <color indexed="81"/>
            <rFont val="Tahoma"/>
            <family val="2"/>
          </rPr>
          <t>Richard Lambert:</t>
        </r>
        <r>
          <rPr>
            <sz val="9"/>
            <color indexed="81"/>
            <rFont val="Tahoma"/>
            <family val="2"/>
          </rPr>
          <t xml:space="preserve">
moved back a week from 26/03/32 to 02/04/32</t>
        </r>
      </text>
    </comment>
    <comment ref="O216" authorId="0">
      <text>
        <r>
          <rPr>
            <b/>
            <sz val="9"/>
            <color indexed="81"/>
            <rFont val="Tahoma"/>
            <family val="2"/>
          </rPr>
          <t>Richard Lambert:</t>
        </r>
        <r>
          <rPr>
            <sz val="9"/>
            <color indexed="81"/>
            <rFont val="Tahoma"/>
            <family val="2"/>
          </rPr>
          <t xml:space="preserve">
3-3 with four minutes remaining</t>
        </r>
      </text>
    </comment>
    <comment ref="Y216" authorId="0">
      <text>
        <r>
          <rPr>
            <b/>
            <sz val="9"/>
            <color indexed="81"/>
            <rFont val="Tahoma"/>
            <family val="2"/>
          </rPr>
          <t>Richard Lambert:</t>
        </r>
        <r>
          <rPr>
            <sz val="9"/>
            <color indexed="81"/>
            <rFont val="Tahoma"/>
            <family val="2"/>
          </rPr>
          <t xml:space="preserve">
St Albans miss three penalties in this match!</t>
        </r>
      </text>
    </comment>
    <comment ref="Z216" authorId="0">
      <text>
        <r>
          <rPr>
            <b/>
            <sz val="9"/>
            <color indexed="81"/>
            <rFont val="Tahoma"/>
            <family val="2"/>
          </rPr>
          <t>Richard Lambert:</t>
        </r>
        <r>
          <rPr>
            <sz val="9"/>
            <color indexed="81"/>
            <rFont val="Tahoma"/>
            <family val="2"/>
          </rPr>
          <t xml:space="preserve">
all three St Albans City goals came from C.Kerrison penalties</t>
        </r>
      </text>
    </comment>
    <comment ref="AP216" authorId="0">
      <text>
        <r>
          <rPr>
            <b/>
            <sz val="9"/>
            <color indexed="81"/>
            <rFont val="Tahoma"/>
            <family val="2"/>
          </rPr>
          <t>Richard Lambert:</t>
        </r>
        <r>
          <rPr>
            <sz val="9"/>
            <color indexed="81"/>
            <rFont val="Tahoma"/>
            <family val="2"/>
          </rPr>
          <t xml:space="preserve">
k.o. at 5.15 after the AFA Cup SF</t>
        </r>
      </text>
    </comment>
    <comment ref="AQ216" authorId="0">
      <text>
        <r>
          <rPr>
            <b/>
            <sz val="9"/>
            <color indexed="81"/>
            <rFont val="Tahoma"/>
            <family val="2"/>
          </rPr>
          <t>Richard Lambert:</t>
        </r>
        <r>
          <rPr>
            <sz val="9"/>
            <color indexed="81"/>
            <rFont val="Tahoma"/>
            <family val="2"/>
          </rPr>
          <t xml:space="preserve">
match brought forward</t>
        </r>
      </text>
    </comment>
    <comment ref="AS216" authorId="0">
      <text>
        <r>
          <rPr>
            <b/>
            <sz val="9"/>
            <color indexed="81"/>
            <rFont val="Tahoma"/>
            <family val="2"/>
          </rPr>
          <t>Richard Lambert:</t>
        </r>
        <r>
          <rPr>
            <sz val="9"/>
            <color indexed="81"/>
            <rFont val="Tahoma"/>
            <family val="2"/>
          </rPr>
          <t xml:space="preserve">
p-p on 12/12/31</t>
        </r>
      </text>
    </comment>
    <comment ref="AW216" authorId="0">
      <text>
        <r>
          <rPr>
            <b/>
            <sz val="9"/>
            <color indexed="81"/>
            <rFont val="Tahoma"/>
            <family val="2"/>
          </rPr>
          <t>Richard Lambert:</t>
        </r>
        <r>
          <rPr>
            <sz val="9"/>
            <color indexed="81"/>
            <rFont val="Tahoma"/>
            <family val="2"/>
          </rPr>
          <t xml:space="preserve">
p-p on 26/03/32</t>
        </r>
      </text>
    </comment>
    <comment ref="X217" authorId="0">
      <text>
        <r>
          <rPr>
            <b/>
            <sz val="9"/>
            <color indexed="81"/>
            <rFont val="Tahoma"/>
            <family val="2"/>
          </rPr>
          <t>Richard Lambert:</t>
        </r>
        <r>
          <rPr>
            <sz val="9"/>
            <color indexed="81"/>
            <rFont val="Tahoma"/>
            <family val="2"/>
          </rPr>
          <t xml:space="preserve">
match restricted to 35 minutes each way</t>
        </r>
      </text>
    </comment>
    <comment ref="AS217" authorId="0">
      <text>
        <r>
          <rPr>
            <b/>
            <sz val="9"/>
            <color indexed="81"/>
            <rFont val="Tahoma"/>
            <family val="2"/>
          </rPr>
          <t>Richard Lambert:</t>
        </r>
        <r>
          <rPr>
            <sz val="9"/>
            <color indexed="81"/>
            <rFont val="Tahoma"/>
            <family val="2"/>
          </rPr>
          <t xml:space="preserve">
p-p on 07/11/31</t>
        </r>
      </text>
    </comment>
    <comment ref="AU217" authorId="0">
      <text>
        <r>
          <rPr>
            <b/>
            <sz val="9"/>
            <color indexed="81"/>
            <rFont val="Tahoma"/>
            <family val="2"/>
          </rPr>
          <t>Richard Lambert:</t>
        </r>
        <r>
          <rPr>
            <sz val="9"/>
            <color indexed="81"/>
            <rFont val="Tahoma"/>
            <family val="2"/>
          </rPr>
          <t xml:space="preserve">
p-p on 26/12/31</t>
        </r>
      </text>
    </comment>
    <comment ref="AX217" authorId="0">
      <text>
        <r>
          <rPr>
            <b/>
            <sz val="9"/>
            <color indexed="81"/>
            <rFont val="Tahoma"/>
            <family val="2"/>
          </rPr>
          <t>Richard Lambert:</t>
        </r>
        <r>
          <rPr>
            <sz val="9"/>
            <color indexed="81"/>
            <rFont val="Tahoma"/>
            <family val="2"/>
          </rPr>
          <t xml:space="preserve">
match brouoght forward a week from original date of 16/01/32</t>
        </r>
      </text>
    </comment>
    <comment ref="AZ217" authorId="0">
      <text>
        <r>
          <rPr>
            <b/>
            <sz val="9"/>
            <color indexed="81"/>
            <rFont val="Tahoma"/>
            <family val="2"/>
          </rPr>
          <t>Richard Lambert:</t>
        </r>
        <r>
          <rPr>
            <sz val="9"/>
            <color indexed="81"/>
            <rFont val="Tahoma"/>
            <family val="2"/>
          </rPr>
          <t xml:space="preserve">
brought forward from 07/05/32 to Monday evening 02/05/32</t>
        </r>
      </text>
    </comment>
    <comment ref="S218" authorId="0">
      <text>
        <r>
          <rPr>
            <b/>
            <sz val="9"/>
            <color indexed="81"/>
            <rFont val="Tahoma"/>
            <family val="2"/>
          </rPr>
          <t>Richard Lambert:</t>
        </r>
        <r>
          <rPr>
            <sz val="9"/>
            <color indexed="81"/>
            <rFont val="Tahoma"/>
            <family val="2"/>
          </rPr>
          <t xml:space="preserve">
possible that this match was played at Wimbledon as Islington Gazette says Wimbledon score first - Bucks Free Press also advises Wimbledon score first although the score of 3-1 is in LC favour. Wimbledon Borough News confirms the score was actually 2-4 not 1-3 to London Caledonians and it was played at Wimbledon FC</t>
        </r>
      </text>
    </comment>
    <comment ref="T218" authorId="0">
      <text>
        <r>
          <rPr>
            <b/>
            <sz val="9"/>
            <color indexed="81"/>
            <rFont val="Tahoma"/>
            <family val="2"/>
          </rPr>
          <t>Richard Lambert:</t>
        </r>
        <r>
          <rPr>
            <sz val="9"/>
            <color indexed="81"/>
            <rFont val="Tahoma"/>
            <family val="2"/>
          </rPr>
          <t xml:space="preserve">
paper record says 3-1 and Bucks Free Press says 5-1. Wimbledon Borough News confirms 3-1 in a full report</t>
        </r>
      </text>
    </comment>
    <comment ref="W218" authorId="0">
      <text>
        <r>
          <rPr>
            <b/>
            <sz val="9"/>
            <color indexed="81"/>
            <rFont val="Tahoma"/>
            <family val="2"/>
          </rPr>
          <t>Richard Lambert:/</t>
        </r>
        <r>
          <rPr>
            <sz val="9"/>
            <color indexed="81"/>
            <rFont val="Tahoma"/>
            <family val="2"/>
          </rPr>
          <t xml:space="preserve">
match definitely played on 19/12/31 but no result listed in programme!</t>
        </r>
      </text>
    </comment>
    <comment ref="Y218" authorId="0">
      <text>
        <r>
          <rPr>
            <b/>
            <sz val="9"/>
            <color indexed="81"/>
            <rFont val="Tahoma"/>
            <family val="2"/>
          </rPr>
          <t>Richard Lambert:</t>
        </r>
        <r>
          <rPr>
            <sz val="9"/>
            <color indexed="81"/>
            <rFont val="Tahoma"/>
            <family val="2"/>
          </rPr>
          <t xml:space="preserve">
J W Wright scored five goals in this match</t>
        </r>
      </text>
    </comment>
    <comment ref="AP218" authorId="0">
      <text>
        <r>
          <rPr>
            <b/>
            <sz val="9"/>
            <color indexed="81"/>
            <rFont val="Tahoma"/>
            <family val="2"/>
          </rPr>
          <t>Richard Lambert:</t>
        </r>
        <r>
          <rPr>
            <sz val="9"/>
            <color indexed="81"/>
            <rFont val="Tahoma"/>
            <family val="2"/>
          </rPr>
          <t xml:space="preserve">
scheduled for 24/10/31 but fixture appears for 21/11/31 too - Wimbledon Borough News confirms the match was played on 24/10/31 - attendance 1000 - match originally meant to be at home to Woking but this was moved back</t>
        </r>
      </text>
    </comment>
    <comment ref="AQ218" authorId="0">
      <text>
        <r>
          <rPr>
            <b/>
            <sz val="9"/>
            <color indexed="81"/>
            <rFont val="Tahoma"/>
            <family val="2"/>
          </rPr>
          <t>Richard Lambert:</t>
        </r>
        <r>
          <rPr>
            <sz val="9"/>
            <color indexed="81"/>
            <rFont val="Tahoma"/>
            <family val="2"/>
          </rPr>
          <t xml:space="preserve">
match brought forward from 12/03/32 to 27/02/32</t>
        </r>
      </text>
    </comment>
    <comment ref="AR218" authorId="0">
      <text>
        <r>
          <rPr>
            <b/>
            <sz val="9"/>
            <color indexed="81"/>
            <rFont val="Tahoma"/>
            <family val="2"/>
          </rPr>
          <t>Richard Lambert:</t>
        </r>
        <r>
          <rPr>
            <sz val="9"/>
            <color indexed="81"/>
            <rFont val="Tahoma"/>
            <family val="2"/>
          </rPr>
          <t xml:space="preserve">
match brought forward from 05/03/32 to 07/11/31</t>
        </r>
      </text>
    </comment>
    <comment ref="AT218" authorId="0">
      <text>
        <r>
          <rPr>
            <b/>
            <sz val="9"/>
            <color indexed="81"/>
            <rFont val="Tahoma"/>
            <family val="2"/>
          </rPr>
          <t>Richard Lambert:</t>
        </r>
        <r>
          <rPr>
            <sz val="9"/>
            <color indexed="81"/>
            <rFont val="Tahoma"/>
            <family val="2"/>
          </rPr>
          <t xml:space="preserve">
scheduled for 05/12/31 but moved back and Clapton hosted Wimbledon instead</t>
        </r>
      </text>
    </comment>
    <comment ref="AV218" authorId="0">
      <text>
        <r>
          <rPr>
            <b/>
            <sz val="9"/>
            <color indexed="81"/>
            <rFont val="Tahoma"/>
            <family val="2"/>
          </rPr>
          <t>Richard Lambert:</t>
        </r>
        <r>
          <rPr>
            <sz val="9"/>
            <color indexed="81"/>
            <rFont val="Tahoma"/>
            <family val="2"/>
          </rPr>
          <t xml:space="preserve">
attendance 2000 - match brought forward from 19/12/31 to 10/10/31</t>
        </r>
      </text>
    </comment>
    <comment ref="AW218" authorId="0">
      <text>
        <r>
          <rPr>
            <b/>
            <sz val="9"/>
            <color indexed="81"/>
            <rFont val="Tahoma"/>
            <family val="2"/>
          </rPr>
          <t>Richard Lambert:</t>
        </r>
        <r>
          <rPr>
            <sz val="9"/>
            <color indexed="81"/>
            <rFont val="Tahoma"/>
            <family val="2"/>
          </rPr>
          <t xml:space="preserve">
match brought forward from 06/02/32</t>
        </r>
      </text>
    </comment>
    <comment ref="AY218" authorId="0">
      <text>
        <r>
          <rPr>
            <b/>
            <sz val="9"/>
            <color indexed="81"/>
            <rFont val="Tahoma"/>
            <family val="2"/>
          </rPr>
          <t>Richard Lambert:</t>
        </r>
        <r>
          <rPr>
            <sz val="9"/>
            <color indexed="81"/>
            <rFont val="Tahoma"/>
            <family val="2"/>
          </rPr>
          <t xml:space="preserve">
scheduled for 24/10/31 then moved back and Wimbledon hosted Ilford instead</t>
        </r>
      </text>
    </comment>
    <comment ref="AZ218" authorId="0">
      <text>
        <r>
          <rPr>
            <b/>
            <sz val="9"/>
            <color indexed="81"/>
            <rFont val="Tahoma"/>
            <family val="2"/>
          </rPr>
          <t>Richard Lambert:</t>
        </r>
        <r>
          <rPr>
            <sz val="9"/>
            <color indexed="81"/>
            <rFont val="Tahoma"/>
            <family val="2"/>
          </rPr>
          <t xml:space="preserve">
match brought forward from 09/01/32 to 21/11/31</t>
        </r>
      </text>
    </comment>
    <comment ref="N219" authorId="0">
      <text>
        <r>
          <rPr>
            <b/>
            <sz val="9"/>
            <color indexed="81"/>
            <rFont val="Tahoma"/>
            <family val="2"/>
          </rPr>
          <t>Richard Lambert:</t>
        </r>
        <r>
          <rPr>
            <sz val="9"/>
            <color indexed="81"/>
            <rFont val="Tahoma"/>
            <family val="2"/>
          </rPr>
          <t xml:space="preserve">
Bucks Free Press wrongly advises result as 2-1</t>
        </r>
      </text>
    </comment>
    <comment ref="Z219" authorId="0">
      <text>
        <r>
          <rPr>
            <b/>
            <sz val="9"/>
            <color indexed="81"/>
            <rFont val="Tahoma"/>
            <family val="2"/>
          </rPr>
          <t>Richard Lambert:</t>
        </r>
        <r>
          <rPr>
            <sz val="9"/>
            <color indexed="81"/>
            <rFont val="Tahoma"/>
            <family val="2"/>
          </rPr>
          <t xml:space="preserve">
late equaliser for Wycombe after injury to Scott - Woking 10 men</t>
        </r>
      </text>
    </comment>
    <comment ref="AQ219" authorId="0">
      <text>
        <r>
          <rPr>
            <b/>
            <sz val="9"/>
            <color indexed="81"/>
            <rFont val="Tahoma"/>
            <family val="2"/>
          </rPr>
          <t>Richard Lambert:</t>
        </r>
        <r>
          <rPr>
            <sz val="9"/>
            <color indexed="81"/>
            <rFont val="Tahoma"/>
            <family val="2"/>
          </rPr>
          <t xml:space="preserve">
played on Reserve pitch at Woking</t>
        </r>
      </text>
    </comment>
    <comment ref="AR219" authorId="0">
      <text>
        <r>
          <rPr>
            <b/>
            <sz val="9"/>
            <color indexed="81"/>
            <rFont val="Tahoma"/>
            <family val="2"/>
          </rPr>
          <t>Richard Lambert:</t>
        </r>
        <r>
          <rPr>
            <sz val="9"/>
            <color indexed="81"/>
            <rFont val="Tahoma"/>
            <family val="2"/>
          </rPr>
          <t xml:space="preserve">
p-p on 16/04/32 - Surrey  Advertiser advises match will be on Tuesday 26/04/32 but result appears in section for Wednesday 27/04/32 - Woking News and Mail seems happy with 26/04/32 so I'll keep it there for now - However, Leytonstone programme clearly refers to playing there with a few players missing on the Wednesday evening so I will now amend to 27/04/32</t>
        </r>
      </text>
    </comment>
    <comment ref="AX219" authorId="0">
      <text>
        <r>
          <rPr>
            <b/>
            <sz val="9"/>
            <color indexed="81"/>
            <rFont val="Tahoma"/>
            <family val="2"/>
          </rPr>
          <t>Richard Lambert:</t>
        </r>
        <r>
          <rPr>
            <sz val="9"/>
            <color indexed="81"/>
            <rFont val="Tahoma"/>
            <family val="2"/>
          </rPr>
          <t xml:space="preserve">
p-p on 28/11/31</t>
        </r>
      </text>
    </comment>
    <comment ref="AZ219" authorId="0">
      <text>
        <r>
          <rPr>
            <b/>
            <sz val="9"/>
            <color indexed="81"/>
            <rFont val="Tahoma"/>
            <family val="2"/>
          </rPr>
          <t>Richard Lambert:</t>
        </r>
        <r>
          <rPr>
            <sz val="9"/>
            <color indexed="81"/>
            <rFont val="Tahoma"/>
            <family val="2"/>
          </rPr>
          <t xml:space="preserve">
scheduled for 03/10/31 but Woking were unable to field a side - played on Reserve pitch at Woking</t>
        </r>
      </text>
    </comment>
    <comment ref="Q220" authorId="0">
      <text>
        <r>
          <rPr>
            <b/>
            <sz val="9"/>
            <color indexed="81"/>
            <rFont val="Tahoma"/>
            <family val="2"/>
          </rPr>
          <t>Richard Lambert:</t>
        </r>
        <r>
          <rPr>
            <sz val="9"/>
            <color indexed="81"/>
            <rFont val="Tahoma"/>
            <family val="2"/>
          </rPr>
          <t xml:space="preserve">
during the match three or four spectators advanced on the field and threatened the referee and the K's goalkeeper!</t>
        </r>
      </text>
    </comment>
    <comment ref="U220" authorId="0">
      <text>
        <r>
          <rPr>
            <b/>
            <sz val="9"/>
            <color indexed="81"/>
            <rFont val="Tahoma"/>
            <family val="2"/>
          </rPr>
          <t>Richard Lambert:</t>
        </r>
        <r>
          <rPr>
            <sz val="9"/>
            <color indexed="81"/>
            <rFont val="Tahoma"/>
            <family val="2"/>
          </rPr>
          <t xml:space="preserve">
Oxford played much of this match with 9 men - R.Smith (20) unknown injury and W.Mullins (25) broken leg</t>
        </r>
      </text>
    </comment>
    <comment ref="AM220" authorId="0">
      <text>
        <r>
          <rPr>
            <b/>
            <sz val="9"/>
            <color indexed="81"/>
            <rFont val="Tahoma"/>
            <family val="2"/>
          </rPr>
          <t>Richard Lambert:</t>
        </r>
        <r>
          <rPr>
            <sz val="9"/>
            <color indexed="81"/>
            <rFont val="Tahoma"/>
            <family val="2"/>
          </rPr>
          <t xml:space="preserve">
"an unusually large crowd" - Bucks Free Press</t>
        </r>
      </text>
    </comment>
    <comment ref="AT220" authorId="0">
      <text>
        <r>
          <rPr>
            <b/>
            <sz val="9"/>
            <color indexed="81"/>
            <rFont val="Tahoma"/>
            <family val="2"/>
          </rPr>
          <t>Richard Lambert:</t>
        </r>
        <r>
          <rPr>
            <sz val="9"/>
            <color indexed="81"/>
            <rFont val="Tahoma"/>
            <family val="2"/>
          </rPr>
          <t xml:space="preserve">
"an unusually large crowd" - Bucks Free Press</t>
        </r>
      </text>
    </comment>
    <comment ref="AX220" authorId="0">
      <text>
        <r>
          <rPr>
            <b/>
            <sz val="9"/>
            <color indexed="81"/>
            <rFont val="Tahoma"/>
            <family val="2"/>
          </rPr>
          <t>Richard Lambert:</t>
        </r>
        <r>
          <rPr>
            <sz val="9"/>
            <color indexed="81"/>
            <rFont val="Tahoma"/>
            <family val="2"/>
          </rPr>
          <t xml:space="preserve">
scheduled for 19/09/31 then moved back</t>
        </r>
      </text>
    </comment>
    <comment ref="AY220" authorId="0">
      <text>
        <r>
          <rPr>
            <b/>
            <sz val="9"/>
            <color indexed="81"/>
            <rFont val="Tahoma"/>
            <family val="2"/>
          </rPr>
          <t>Richard Lambert:</t>
        </r>
        <r>
          <rPr>
            <sz val="9"/>
            <color indexed="81"/>
            <rFont val="Tahoma"/>
            <family val="2"/>
          </rPr>
          <t xml:space="preserve">
"smallest attendance of the season" - Bucks Free Press</t>
        </r>
      </text>
    </comment>
    <comment ref="R224" authorId="0">
      <text>
        <r>
          <rPr>
            <b/>
            <sz val="9"/>
            <color indexed="81"/>
            <rFont val="Tahoma"/>
            <family val="2"/>
          </rPr>
          <t>Richard Lambert:</t>
        </r>
        <r>
          <rPr>
            <sz val="9"/>
            <color indexed="81"/>
            <rFont val="Tahoma"/>
            <family val="2"/>
          </rPr>
          <t xml:space="preserve">
I have a paper record showing 6-3 but Leytonstone programme advises 3-1 to Casuals and this tallies perfectly so I will amend for now. Check!</t>
        </r>
      </text>
    </comment>
    <comment ref="W224" authorId="0">
      <text>
        <r>
          <rPr>
            <b/>
            <sz val="9"/>
            <color indexed="81"/>
            <rFont val="Tahoma"/>
            <family val="2"/>
          </rPr>
          <t>Richard Lambert:</t>
        </r>
        <r>
          <rPr>
            <sz val="9"/>
            <color indexed="81"/>
            <rFont val="Tahoma"/>
            <family val="2"/>
          </rPr>
          <t xml:space="preserve">
Islington Gazette says 2-3 - Bucks Free Press says 2-8. Check!</t>
        </r>
      </text>
    </comment>
    <comment ref="AQ224" authorId="0">
      <text>
        <r>
          <rPr>
            <b/>
            <sz val="9"/>
            <color indexed="81"/>
            <rFont val="Tahoma"/>
            <family val="2"/>
          </rPr>
          <t>Richard Lambert:</t>
        </r>
        <r>
          <rPr>
            <sz val="9"/>
            <color indexed="81"/>
            <rFont val="Tahoma"/>
            <family val="2"/>
          </rPr>
          <t xml:space="preserve">
match played on the bottom pitch at Richmond Road</t>
        </r>
      </text>
    </comment>
    <comment ref="AR224" authorId="0">
      <text>
        <r>
          <rPr>
            <b/>
            <sz val="9"/>
            <color indexed="81"/>
            <rFont val="Tahoma"/>
            <family val="2"/>
          </rPr>
          <t>Richard Lambert:</t>
        </r>
        <r>
          <rPr>
            <sz val="9"/>
            <color indexed="81"/>
            <rFont val="Tahoma"/>
            <family val="2"/>
          </rPr>
          <t xml:space="preserve">
scheduled for 03/12/32 but moved back and Dulwich Hamlet hosted Casuals instead</t>
        </r>
      </text>
    </comment>
    <comment ref="AZ224" authorId="0">
      <text>
        <r>
          <rPr>
            <b/>
            <sz val="9"/>
            <color indexed="81"/>
            <rFont val="Tahoma"/>
            <family val="2"/>
          </rPr>
          <t>Richard Lambert:</t>
        </r>
        <r>
          <rPr>
            <sz val="9"/>
            <color indexed="81"/>
            <rFont val="Tahoma"/>
            <family val="2"/>
          </rPr>
          <t xml:space="preserve">
scheduled for 22/10/32 but moved back</t>
        </r>
      </text>
    </comment>
    <comment ref="T225" authorId="0">
      <text>
        <r>
          <rPr>
            <b/>
            <sz val="9"/>
            <color indexed="81"/>
            <rFont val="Tahoma"/>
            <family val="2"/>
          </rPr>
          <t>Richard Lambert:</t>
        </r>
        <r>
          <rPr>
            <sz val="9"/>
            <color indexed="81"/>
            <rFont val="Tahoma"/>
            <family val="2"/>
          </rPr>
          <t xml:space="preserve">
Bucks Free Press wrongly advises 3-1</t>
        </r>
      </text>
    </comment>
    <comment ref="AR225" authorId="0">
      <text>
        <r>
          <rPr>
            <b/>
            <sz val="9"/>
            <color indexed="81"/>
            <rFont val="Tahoma"/>
            <family val="2"/>
          </rPr>
          <t>Richard Lambert:</t>
        </r>
        <r>
          <rPr>
            <sz val="9"/>
            <color indexed="81"/>
            <rFont val="Tahoma"/>
            <family val="2"/>
          </rPr>
          <t xml:space="preserve">
p-p on 12/11/32</t>
        </r>
      </text>
    </comment>
    <comment ref="S226" authorId="1">
      <text>
        <r>
          <rPr>
            <b/>
            <sz val="9"/>
            <color indexed="81"/>
            <rFont val="Tahoma"/>
            <family val="2"/>
          </rPr>
          <t>rxl:</t>
        </r>
        <r>
          <rPr>
            <sz val="9"/>
            <color indexed="81"/>
            <rFont val="Tahoma"/>
            <family val="2"/>
          </rPr>
          <t xml:space="preserve">
DS Court scored seven goals</t>
        </r>
      </text>
    </comment>
    <comment ref="Y226" authorId="1">
      <text>
        <r>
          <rPr>
            <b/>
            <sz val="9"/>
            <color indexed="81"/>
            <rFont val="Tahoma"/>
            <family val="2"/>
          </rPr>
          <t>rxl:</t>
        </r>
        <r>
          <rPr>
            <sz val="9"/>
            <color indexed="81"/>
            <rFont val="Tahoma"/>
            <family val="2"/>
          </rPr>
          <t xml:space="preserve">
first Reserves defeat at Champion Hill since new ground was opened in October 1931</t>
        </r>
      </text>
    </comment>
    <comment ref="AM226" authorId="1">
      <text>
        <r>
          <rPr>
            <b/>
            <sz val="9"/>
            <color indexed="81"/>
            <rFont val="Tahoma"/>
            <family val="2"/>
          </rPr>
          <t>rxl:</t>
        </r>
        <r>
          <rPr>
            <sz val="9"/>
            <color indexed="81"/>
            <rFont val="Tahoma"/>
            <family val="2"/>
          </rPr>
          <t xml:space="preserve">
these two teams play a friendly later in the season on 11/03/33 at Champion Hill - not a league match though</t>
        </r>
      </text>
    </comment>
    <comment ref="AQ226" authorId="0">
      <text>
        <r>
          <rPr>
            <b/>
            <sz val="9"/>
            <color indexed="81"/>
            <rFont val="Tahoma"/>
            <family val="2"/>
          </rPr>
          <t>Richard Lambert:</t>
        </r>
        <r>
          <rPr>
            <sz val="9"/>
            <color indexed="81"/>
            <rFont val="Tahoma"/>
            <family val="2"/>
          </rPr>
          <t xml:space="preserve">
match almost certainly played on 25/02/33 - Dulwich match programme exists on Kingstonian archive. Just awaiting confirmation.</t>
        </r>
      </text>
    </comment>
    <comment ref="AV226" authorId="0">
      <text>
        <r>
          <rPr>
            <b/>
            <sz val="9"/>
            <color indexed="81"/>
            <rFont val="Tahoma"/>
            <family val="2"/>
          </rPr>
          <t>Richard Lambert:</t>
        </r>
        <r>
          <rPr>
            <sz val="9"/>
            <color indexed="81"/>
            <rFont val="Tahoma"/>
            <family val="2"/>
          </rPr>
          <t xml:space="preserve">
reference in Dulwich programme to crowds over 3,000 in October</t>
        </r>
      </text>
    </comment>
    <comment ref="AW226" authorId="0">
      <text>
        <r>
          <rPr>
            <b/>
            <sz val="9"/>
            <color indexed="81"/>
            <rFont val="Tahoma"/>
            <family val="2"/>
          </rPr>
          <t>Richard Lambert:</t>
        </r>
        <r>
          <rPr>
            <sz val="9"/>
            <color indexed="81"/>
            <rFont val="Tahoma"/>
            <family val="2"/>
          </rPr>
          <t xml:space="preserve">
fixture listed in Islington Gazette, probably at Dulwich but not totally clear - Tufnell Park forst team were at home in an Amateur Cup replay so this match could have been switched</t>
        </r>
      </text>
    </comment>
    <comment ref="AY226" authorId="0">
      <text>
        <r>
          <rPr>
            <b/>
            <sz val="9"/>
            <color indexed="81"/>
            <rFont val="Tahoma"/>
            <family val="2"/>
          </rPr>
          <t>Richard Lambert:</t>
        </r>
        <r>
          <rPr>
            <sz val="9"/>
            <color indexed="81"/>
            <rFont val="Tahoma"/>
            <family val="2"/>
          </rPr>
          <t xml:space="preserve">
attendance 2,000 - Woking News and Mail said it was larger than the Woking first team had v Leytonstone which was advised as the argest crowd of the season!!</t>
        </r>
      </text>
    </comment>
    <comment ref="M227" authorId="0">
      <text>
        <r>
          <rPr>
            <b/>
            <sz val="9"/>
            <color indexed="81"/>
            <rFont val="Tahoma"/>
            <family val="2"/>
          </rPr>
          <t>Richard Lambert:</t>
        </r>
        <r>
          <rPr>
            <sz val="9"/>
            <color indexed="81"/>
            <rFont val="Tahoma"/>
            <family val="2"/>
          </rPr>
          <t xml:space="preserve">
I have a tan record here advising 7-2 but Ilford programme advises the result as 7-0. Check!</t>
        </r>
      </text>
    </comment>
    <comment ref="T227" authorId="0">
      <text>
        <r>
          <rPr>
            <b/>
            <sz val="9"/>
            <color indexed="81"/>
            <rFont val="Tahoma"/>
            <family val="2"/>
          </rPr>
          <t>Richard Lambert:</t>
        </r>
        <r>
          <rPr>
            <sz val="9"/>
            <color indexed="81"/>
            <rFont val="Tahoma"/>
            <family val="2"/>
          </rPr>
          <t xml:space="preserve">
Nunhead keeper Walls went to hospital with cut hand which needed stitches - 10 men</t>
        </r>
      </text>
    </comment>
    <comment ref="Z227" authorId="0">
      <text>
        <r>
          <rPr>
            <b/>
            <sz val="9"/>
            <color indexed="81"/>
            <rFont val="Tahoma"/>
            <family val="2"/>
          </rPr>
          <t>Richard Lambert:</t>
        </r>
        <r>
          <rPr>
            <sz val="9"/>
            <color indexed="81"/>
            <rFont val="Tahoma"/>
            <family val="2"/>
          </rPr>
          <t xml:space="preserve">
match abandoned on 14/01/3 for fog with the score 2-0 to Ilford</t>
        </r>
      </text>
    </comment>
    <comment ref="AR227" authorId="0">
      <text>
        <r>
          <rPr>
            <b/>
            <sz val="9"/>
            <color indexed="81"/>
            <rFont val="Tahoma"/>
            <family val="2"/>
          </rPr>
          <t>Richard Lambert:</t>
        </r>
        <r>
          <rPr>
            <sz val="9"/>
            <color indexed="81"/>
            <rFont val="Tahoma"/>
            <family val="2"/>
          </rPr>
          <t xml:space="preserve">
scheduled for 01/10/32 but moved back and Ilford hosted Clapton instead - then rearranged for 04/03/33 but then brought forward to 10/12/32</t>
        </r>
      </text>
    </comment>
    <comment ref="AV227" authorId="0">
      <text>
        <r>
          <rPr>
            <b/>
            <sz val="9"/>
            <color indexed="81"/>
            <rFont val="Tahoma"/>
            <family val="2"/>
          </rPr>
          <t>Richard Lambert:</t>
        </r>
        <r>
          <rPr>
            <sz val="9"/>
            <color indexed="81"/>
            <rFont val="Tahoma"/>
            <family val="2"/>
          </rPr>
          <t xml:space="preserve">
scheduled for 05/11/32 but moved back and Ilford hosted Wimbledon instead - probably - see Ilf v Wim comments</t>
        </r>
      </text>
    </comment>
    <comment ref="AX227" authorId="0">
      <text>
        <r>
          <rPr>
            <b/>
            <sz val="9"/>
            <color indexed="81"/>
            <rFont val="Tahoma"/>
            <family val="2"/>
          </rPr>
          <t>Richard Lambert:</t>
        </r>
        <r>
          <rPr>
            <sz val="9"/>
            <color indexed="81"/>
            <rFont val="Tahoma"/>
            <family val="2"/>
          </rPr>
          <t xml:space="preserve">
scheduled for 05/11/32 but moved back and Ilford hosted St Albans instead</t>
        </r>
      </text>
    </comment>
    <comment ref="AZ227" authorId="0">
      <text>
        <r>
          <rPr>
            <b/>
            <sz val="9"/>
            <color indexed="81"/>
            <rFont val="Tahoma"/>
            <family val="2"/>
          </rPr>
          <t>Richard Lambert:</t>
        </r>
        <r>
          <rPr>
            <sz val="9"/>
            <color indexed="81"/>
            <rFont val="Tahoma"/>
            <family val="2"/>
          </rPr>
          <t xml:space="preserve">
match abandoned on 14/01/33 for fog with Ilford leading 2-0 and match replayed the following week - Ilford Recorder wrongly said they played on 11/03/33 but Ilford were actually hosting Wimbledon instead on 11/03/33</t>
        </r>
      </text>
    </comment>
    <comment ref="W228" authorId="0">
      <text>
        <r>
          <rPr>
            <b/>
            <sz val="9"/>
            <color indexed="81"/>
            <rFont val="Tahoma"/>
            <family val="2"/>
          </rPr>
          <t>Richard Lambert:</t>
        </r>
        <r>
          <rPr>
            <sz val="9"/>
            <color indexed="81"/>
            <rFont val="Tahoma"/>
            <family val="2"/>
          </rPr>
          <t xml:space="preserve">
I had a report showing that this was p-p on 14/01/33 for fog but it wasn't! Bucks Free Press advises a result. Kingstonian programme also confirms a 3-2 loss to Tufnell Park - match brought forward from 28/01/33</t>
        </r>
      </text>
    </comment>
    <comment ref="AR228" authorId="0">
      <text>
        <r>
          <rPr>
            <b/>
            <sz val="9"/>
            <color indexed="81"/>
            <rFont val="Tahoma"/>
            <family val="2"/>
          </rPr>
          <t>Richard Lambert:</t>
        </r>
        <r>
          <rPr>
            <sz val="9"/>
            <color indexed="81"/>
            <rFont val="Tahoma"/>
            <family val="2"/>
          </rPr>
          <t xml:space="preserve">
scheduled for 29/10/32 but moved back</t>
        </r>
      </text>
    </comment>
    <comment ref="AT228" authorId="1">
      <text>
        <r>
          <rPr>
            <b/>
            <sz val="9"/>
            <color indexed="81"/>
            <rFont val="Tahoma"/>
            <family val="2"/>
          </rPr>
          <t>rxl:</t>
        </r>
        <r>
          <rPr>
            <sz val="9"/>
            <color indexed="81"/>
            <rFont val="Tahoma"/>
            <family val="2"/>
          </rPr>
          <t xml:space="preserve">
originally scheduled for 24/09/32 but moved back</t>
        </r>
      </text>
    </comment>
    <comment ref="AW228" authorId="0">
      <text>
        <r>
          <rPr>
            <b/>
            <sz val="9"/>
            <color indexed="81"/>
            <rFont val="Tahoma"/>
            <family val="2"/>
          </rPr>
          <t>Richard Lambert:</t>
        </r>
        <r>
          <rPr>
            <sz val="9"/>
            <color indexed="81"/>
            <rFont val="Tahoma"/>
            <family val="2"/>
          </rPr>
          <t xml:space="preserve">
I had a report showing that this was p-p on 14/01/33 for fog but it wasn't! Bucks Free Press advises a result. Kingstonian programme also confirms a 3-2 loss to Tufnell Park - match brought forward from 28/01/33</t>
        </r>
      </text>
    </comment>
    <comment ref="AX228" authorId="1">
      <text>
        <r>
          <rPr>
            <b/>
            <sz val="9"/>
            <color indexed="81"/>
            <rFont val="Tahoma"/>
            <family val="2"/>
          </rPr>
          <t>rxl:</t>
        </r>
        <r>
          <rPr>
            <sz val="9"/>
            <color indexed="81"/>
            <rFont val="Tahoma"/>
            <family val="2"/>
          </rPr>
          <t xml:space="preserve">
fixture advised for 18/03/32 but had been played on 05/11/32</t>
        </r>
      </text>
    </comment>
    <comment ref="AO229" authorId="0">
      <text>
        <r>
          <rPr>
            <b/>
            <sz val="9"/>
            <color indexed="81"/>
            <rFont val="Tahoma"/>
            <family val="2"/>
          </rPr>
          <t>Richard Lambert:</t>
        </r>
        <r>
          <rPr>
            <sz val="9"/>
            <color indexed="81"/>
            <rFont val="Tahoma"/>
            <family val="2"/>
          </rPr>
          <t xml:space="preserve">
scheduled for 10/12/32 but moved back and Dulwich Hamlet hosted Oxford City while Ilford hosted Leytonstone instead</t>
        </r>
      </text>
    </comment>
    <comment ref="AQ229" authorId="0">
      <text>
        <r>
          <rPr>
            <b/>
            <sz val="9"/>
            <color indexed="81"/>
            <rFont val="Tahoma"/>
            <family val="2"/>
          </rPr>
          <t>Richard Lambert:</t>
        </r>
        <r>
          <rPr>
            <sz val="9"/>
            <color indexed="81"/>
            <rFont val="Tahoma"/>
            <family val="2"/>
          </rPr>
          <t xml:space="preserve">
brought forward from 25/04/33 to 17/09/32</t>
        </r>
      </text>
    </comment>
    <comment ref="AT229" authorId="0">
      <text>
        <r>
          <rPr>
            <b/>
            <sz val="9"/>
            <color indexed="81"/>
            <rFont val="Tahoma"/>
            <family val="2"/>
          </rPr>
          <t>Richard Lambert:</t>
        </r>
        <r>
          <rPr>
            <sz val="9"/>
            <color indexed="81"/>
            <rFont val="Tahoma"/>
            <family val="2"/>
          </rPr>
          <t xml:space="preserve">
brouoght forward from 28/01/33 to 17/12/32</t>
        </r>
      </text>
    </comment>
    <comment ref="AU229" authorId="0">
      <text>
        <r>
          <rPr>
            <b/>
            <sz val="9"/>
            <color indexed="81"/>
            <rFont val="Tahoma"/>
            <family val="2"/>
          </rPr>
          <t>Richard Lambert:</t>
        </r>
        <r>
          <rPr>
            <sz val="9"/>
            <color indexed="81"/>
            <rFont val="Tahoma"/>
            <family val="2"/>
          </rPr>
          <t xml:space="preserve">
p-p on 14/01/33</t>
        </r>
      </text>
    </comment>
    <comment ref="AV229" authorId="0">
      <text>
        <r>
          <rPr>
            <b/>
            <sz val="9"/>
            <color indexed="81"/>
            <rFont val="Tahoma"/>
            <family val="2"/>
          </rPr>
          <t>Richard Lambert:</t>
        </r>
        <r>
          <rPr>
            <sz val="9"/>
            <color indexed="81"/>
            <rFont val="Tahoma"/>
            <family val="2"/>
          </rPr>
          <t xml:space="preserve">
brought forward from 25/02/33 to 19/11/32</t>
        </r>
      </text>
    </comment>
    <comment ref="AY229" authorId="0">
      <text>
        <r>
          <rPr>
            <b/>
            <sz val="9"/>
            <color indexed="81"/>
            <rFont val="Tahoma"/>
            <family val="2"/>
          </rPr>
          <t>Richard Lambert:</t>
        </r>
        <r>
          <rPr>
            <sz val="9"/>
            <color indexed="81"/>
            <rFont val="Tahoma"/>
            <family val="2"/>
          </rPr>
          <t xml:space="preserve">
scheduled for 31/12/32 but moved back and Dulwich Hamlet hosted Woking instead</t>
        </r>
      </text>
    </comment>
    <comment ref="N230" authorId="0">
      <text>
        <r>
          <rPr>
            <b/>
            <sz val="9"/>
            <color indexed="81"/>
            <rFont val="Tahoma"/>
            <family val="2"/>
          </rPr>
          <t>Richard Lambert:</t>
        </r>
        <r>
          <rPr>
            <sz val="9"/>
            <color indexed="81"/>
            <rFont val="Tahoma"/>
            <family val="2"/>
          </rPr>
          <t xml:space="preserve">
Bucks Free Press wrongly advises 2-1</t>
        </r>
      </text>
    </comment>
    <comment ref="AR230" authorId="0">
      <text>
        <r>
          <rPr>
            <b/>
            <sz val="9"/>
            <color indexed="81"/>
            <rFont val="Tahoma"/>
            <family val="2"/>
          </rPr>
          <t>Richard Lambert:</t>
        </r>
        <r>
          <rPr>
            <sz val="9"/>
            <color indexed="81"/>
            <rFont val="Tahoma"/>
            <family val="2"/>
          </rPr>
          <t xml:space="preserve">
scheduled for 07/01/33 but moved back and Nunhead hosted London Caledonians while Casuals hosted Leytonstone instead - then scheduled for 11/02/33 but also moved back and London Caledonians hosted Woking instead</t>
        </r>
      </text>
    </comment>
    <comment ref="AU231" authorId="0">
      <text>
        <r>
          <rPr>
            <b/>
            <sz val="9"/>
            <color indexed="81"/>
            <rFont val="Tahoma"/>
            <family val="2"/>
          </rPr>
          <t>Richard Lambert:</t>
        </r>
        <r>
          <rPr>
            <sz val="9"/>
            <color indexed="81"/>
            <rFont val="Tahoma"/>
            <family val="2"/>
          </rPr>
          <t xml:space="preserve">
scheduled for 15/10/32 but moved back</t>
        </r>
      </text>
    </comment>
    <comment ref="AV231" authorId="0">
      <text>
        <r>
          <rPr>
            <b/>
            <sz val="9"/>
            <color indexed="81"/>
            <rFont val="Tahoma"/>
            <family val="2"/>
          </rPr>
          <t>Richard Lambert:</t>
        </r>
        <r>
          <rPr>
            <sz val="9"/>
            <color indexed="81"/>
            <rFont val="Tahoma"/>
            <family val="2"/>
          </rPr>
          <t xml:space="preserve">
result advised here for 29/10/32 but it was actually Wimbledon v St Albans City, not Nunhead - match brought forward from 18/02/33 to 14/01/33</t>
        </r>
      </text>
    </comment>
    <comment ref="AY231" authorId="0">
      <text>
        <r>
          <rPr>
            <b/>
            <sz val="9"/>
            <color indexed="81"/>
            <rFont val="Tahoma"/>
            <family val="2"/>
          </rPr>
          <t>Richard Lambert:</t>
        </r>
        <r>
          <rPr>
            <sz val="9"/>
            <color indexed="81"/>
            <rFont val="Tahoma"/>
            <family val="2"/>
          </rPr>
          <t xml:space="preserve">
scheduled for 17/09/32 but moved back for a Nunhead FA Cup tie and the return fixture at Woking was played instead</t>
        </r>
      </text>
    </comment>
    <comment ref="R232" authorId="0">
      <text>
        <r>
          <rPr>
            <b/>
            <sz val="9"/>
            <color indexed="81"/>
            <rFont val="Tahoma"/>
            <family val="2"/>
          </rPr>
          <t>Richard Lambert:</t>
        </r>
        <r>
          <rPr>
            <sz val="9"/>
            <color indexed="81"/>
            <rFont val="Tahoma"/>
            <family val="2"/>
          </rPr>
          <t xml:space="preserve">
Leytonstone started with 10 men for the first ten minutes - late arrivals</t>
        </r>
      </text>
    </comment>
    <comment ref="AR232" authorId="0">
      <text>
        <r>
          <rPr>
            <b/>
            <sz val="9"/>
            <color indexed="81"/>
            <rFont val="Tahoma"/>
            <family val="2"/>
          </rPr>
          <t>Richard Lambert:</t>
        </r>
        <r>
          <rPr>
            <sz val="9"/>
            <color indexed="81"/>
            <rFont val="Tahoma"/>
            <family val="2"/>
          </rPr>
          <t xml:space="preserve">
scheduled for 21/01/33 but moved back and Tufnell Park hosted Leytonstone instead</t>
        </r>
      </text>
    </comment>
    <comment ref="AV232" authorId="0">
      <text>
        <r>
          <rPr>
            <b/>
            <sz val="9"/>
            <color indexed="81"/>
            <rFont val="Tahoma"/>
            <family val="2"/>
          </rPr>
          <t>Richard Lambert:</t>
        </r>
        <r>
          <rPr>
            <sz val="9"/>
            <color indexed="81"/>
            <rFont val="Tahoma"/>
            <family val="2"/>
          </rPr>
          <t xml:space="preserve">
scheduled for 03/12/32 but moved back and Oxford City hosted Wycombe Wanderers instead</t>
        </r>
      </text>
    </comment>
    <comment ref="N233" authorId="0">
      <text>
        <r>
          <rPr>
            <b/>
            <sz val="9"/>
            <color indexed="81"/>
            <rFont val="Tahoma"/>
            <family val="2"/>
          </rPr>
          <t>Richard Lambert:</t>
        </r>
        <r>
          <rPr>
            <sz val="9"/>
            <color indexed="81"/>
            <rFont val="Tahoma"/>
            <family val="2"/>
          </rPr>
          <t xml:space="preserve">
Clapton's first defeat since 03/09/32 says Stratford Express</t>
        </r>
      </text>
    </comment>
    <comment ref="R233" authorId="0">
      <text>
        <r>
          <rPr>
            <b/>
            <sz val="9"/>
            <color indexed="81"/>
            <rFont val="Tahoma"/>
            <family val="2"/>
          </rPr>
          <t>Richard Lambert:</t>
        </r>
        <r>
          <rPr>
            <sz val="9"/>
            <color indexed="81"/>
            <rFont val="Tahoma"/>
            <family val="2"/>
          </rPr>
          <t xml:space="preserve">
Leytonstone programme advises 5-3 in its list of results but I have seen a full report in the St Albans papers confirming 5-2 which tallies for both clubs so I shall stay with this</t>
        </r>
      </text>
    </comment>
    <comment ref="AM233" authorId="0">
      <text>
        <r>
          <rPr>
            <b/>
            <sz val="9"/>
            <color indexed="81"/>
            <rFont val="Tahoma"/>
            <family val="2"/>
          </rPr>
          <t>Richard Lambert:</t>
        </r>
        <r>
          <rPr>
            <sz val="9"/>
            <color indexed="81"/>
            <rFont val="Tahoma"/>
            <family val="2"/>
          </rPr>
          <t xml:space="preserve">
scheduled for 07/01/33 but moved back and St Albans City hosted Clapton instead</t>
        </r>
      </text>
    </comment>
    <comment ref="AN233" authorId="0">
      <text>
        <r>
          <rPr>
            <b/>
            <sz val="9"/>
            <color indexed="81"/>
            <rFont val="Tahoma"/>
            <family val="2"/>
          </rPr>
          <t>Richard Lambert:</t>
        </r>
        <r>
          <rPr>
            <sz val="9"/>
            <color indexed="81"/>
            <rFont val="Tahoma"/>
            <family val="2"/>
          </rPr>
          <t xml:space="preserve">
scheduled for 19/11/32 but moved back and Leytonstone hosted St Albans City instead</t>
        </r>
      </text>
    </comment>
    <comment ref="AR233" authorId="0">
      <text>
        <r>
          <rPr>
            <b/>
            <sz val="9"/>
            <color indexed="81"/>
            <rFont val="Tahoma"/>
            <family val="2"/>
          </rPr>
          <t>Richard Lambert:</t>
        </r>
        <r>
          <rPr>
            <sz val="9"/>
            <color indexed="81"/>
            <rFont val="Tahoma"/>
            <family val="2"/>
          </rPr>
          <t xml:space="preserve">
scheduled for 26/11/32 but moved back and St Albans City hosted London Caledonians instead - rearranged for 25/02/33 but moved back and Woking hosted St Albans City instead</t>
        </r>
      </text>
    </comment>
    <comment ref="AS233" authorId="0">
      <text>
        <r>
          <rPr>
            <b/>
            <sz val="9"/>
            <color indexed="81"/>
            <rFont val="Tahoma"/>
            <family val="2"/>
          </rPr>
          <t>Richard Lambert:</t>
        </r>
        <r>
          <rPr>
            <sz val="9"/>
            <color indexed="81"/>
            <rFont val="Tahoma"/>
            <family val="2"/>
          </rPr>
          <t xml:space="preserve">
match brought forward from 04/02/33 to 26/11/32</t>
        </r>
      </text>
    </comment>
    <comment ref="AT233" authorId="0">
      <text>
        <r>
          <rPr>
            <b/>
            <sz val="9"/>
            <color indexed="81"/>
            <rFont val="Tahoma"/>
            <family val="2"/>
          </rPr>
          <t>Richard Lambert:</t>
        </r>
        <r>
          <rPr>
            <sz val="9"/>
            <color indexed="81"/>
            <rFont val="Tahoma"/>
            <family val="2"/>
          </rPr>
          <t xml:space="preserve">
scheduled for 11/02/33 but moved back</t>
        </r>
      </text>
    </comment>
    <comment ref="AX233" authorId="0">
      <text>
        <r>
          <rPr>
            <b/>
            <sz val="9"/>
            <color indexed="81"/>
            <rFont val="Tahoma"/>
            <family val="2"/>
          </rPr>
          <t>Richard Lambert:</t>
        </r>
        <r>
          <rPr>
            <sz val="9"/>
            <color indexed="81"/>
            <rFont val="Tahoma"/>
            <family val="2"/>
          </rPr>
          <t xml:space="preserve">
scheduled for 14/01/33 but moved back</t>
        </r>
      </text>
    </comment>
    <comment ref="AZ233" authorId="0">
      <text>
        <r>
          <rPr>
            <b/>
            <sz val="9"/>
            <color indexed="81"/>
            <rFont val="Tahoma"/>
            <family val="2"/>
          </rPr>
          <t>Richard Lambert:</t>
        </r>
        <r>
          <rPr>
            <sz val="9"/>
            <color indexed="81"/>
            <rFont val="Tahoma"/>
            <family val="2"/>
          </rPr>
          <t xml:space="preserve">
match brought forward from 11/03/33 to 24/12/32</t>
        </r>
      </text>
    </comment>
    <comment ref="O234" authorId="1">
      <text>
        <r>
          <rPr>
            <b/>
            <sz val="9"/>
            <color indexed="81"/>
            <rFont val="Tahoma"/>
            <family val="2"/>
          </rPr>
          <t>rxl:</t>
        </r>
        <r>
          <rPr>
            <sz val="9"/>
            <color indexed="81"/>
            <rFont val="Tahoma"/>
            <family val="2"/>
          </rPr>
          <t xml:space="preserve">
took place the same day as Dulwich first team visited LC. Presume there was a reserve pitch there.</t>
        </r>
      </text>
    </comment>
    <comment ref="AM234" authorId="0">
      <text>
        <r>
          <rPr>
            <b/>
            <sz val="9"/>
            <color indexed="81"/>
            <rFont val="Tahoma"/>
            <family val="2"/>
          </rPr>
          <t>Richard Lambert:</t>
        </r>
        <r>
          <rPr>
            <sz val="9"/>
            <color indexed="81"/>
            <rFont val="Tahoma"/>
            <family val="2"/>
          </rPr>
          <t xml:space="preserve">
scheduled to be played on adjoining pitch to the first team at Tufnell Park - however it looks as though this was actually not played on 04/03/33 as suggested and was played on 22/04/33 as it was reported on 28/04/33</t>
        </r>
      </text>
    </comment>
    <comment ref="AR234" authorId="0">
      <text>
        <r>
          <rPr>
            <b/>
            <sz val="9"/>
            <color indexed="81"/>
            <rFont val="Tahoma"/>
            <family val="2"/>
          </rPr>
          <t>Richard Lambert:</t>
        </r>
        <r>
          <rPr>
            <sz val="9"/>
            <color indexed="81"/>
            <rFont val="Tahoma"/>
            <family val="2"/>
          </rPr>
          <t xml:space="preserve">
brought forward from 11/03/33 to 21/01/33</t>
        </r>
      </text>
    </comment>
    <comment ref="AV234" authorId="0">
      <text>
        <r>
          <rPr>
            <b/>
            <sz val="9"/>
            <color indexed="81"/>
            <rFont val="Tahoma"/>
            <family val="2"/>
          </rPr>
          <t>Richard Lambert:</t>
        </r>
        <r>
          <rPr>
            <sz val="9"/>
            <color indexed="81"/>
            <rFont val="Tahoma"/>
            <family val="2"/>
          </rPr>
          <t xml:space="preserve">
match brought forward from 21/01/33 to 01/10/32</t>
        </r>
      </text>
    </comment>
    <comment ref="AY234" authorId="0">
      <text>
        <r>
          <rPr>
            <b/>
            <sz val="9"/>
            <color indexed="81"/>
            <rFont val="Tahoma"/>
            <family val="2"/>
          </rPr>
          <t>Richard Lambert:</t>
        </r>
        <r>
          <rPr>
            <sz val="9"/>
            <color indexed="81"/>
            <rFont val="Tahoma"/>
            <family val="2"/>
          </rPr>
          <t xml:space="preserve">
5.30 k.o. in Islington Gazette - also listed in Woking News and Mail as a 5pm k.o.</t>
        </r>
      </text>
    </comment>
    <comment ref="AR235" authorId="0">
      <text>
        <r>
          <rPr>
            <b/>
            <sz val="9"/>
            <color indexed="81"/>
            <rFont val="Tahoma"/>
            <family val="2"/>
          </rPr>
          <t>Richard Lambert:</t>
        </r>
        <r>
          <rPr>
            <sz val="9"/>
            <color indexed="81"/>
            <rFont val="Tahoma"/>
            <family val="2"/>
          </rPr>
          <t xml:space="preserve">
scheduled for 04/02/33 but moved back and Leytonstone hosted Woking while St Albans City hosted Wimbledon instead</t>
        </r>
      </text>
    </comment>
    <comment ref="AV235" authorId="0">
      <text>
        <r>
          <rPr>
            <b/>
            <sz val="9"/>
            <color indexed="81"/>
            <rFont val="Tahoma"/>
            <family val="2"/>
          </rPr>
          <t>Richard Lambert:</t>
        </r>
        <r>
          <rPr>
            <sz val="9"/>
            <color indexed="81"/>
            <rFont val="Tahoma"/>
            <family val="2"/>
          </rPr>
          <t xml:space="preserve">
match brought forward from 24/12/32 to 29/10/32</t>
        </r>
      </text>
    </comment>
    <comment ref="AZ235" authorId="0">
      <text>
        <r>
          <rPr>
            <b/>
            <sz val="9"/>
            <color indexed="81"/>
            <rFont val="Tahoma"/>
            <family val="2"/>
          </rPr>
          <t>Richard Lambert:</t>
        </r>
        <r>
          <rPr>
            <sz val="9"/>
            <color indexed="81"/>
            <rFont val="Tahoma"/>
            <family val="2"/>
          </rPr>
          <t xml:space="preserve">
"a goodly attendance" - Wimbledon Borugh News</t>
        </r>
      </text>
    </comment>
    <comment ref="AL236" authorId="0">
      <text>
        <r>
          <rPr>
            <b/>
            <sz val="9"/>
            <color indexed="81"/>
            <rFont val="Tahoma"/>
            <family val="2"/>
          </rPr>
          <t>Richard Lambert:</t>
        </r>
        <r>
          <rPr>
            <sz val="9"/>
            <color indexed="81"/>
            <rFont val="Tahoma"/>
            <family val="2"/>
          </rPr>
          <t xml:space="preserve">
Woking News and Mail advised that the average attendance this season is around a couple of hundred</t>
        </r>
      </text>
    </comment>
    <comment ref="AN236" authorId="0">
      <text>
        <r>
          <rPr>
            <b/>
            <sz val="9"/>
            <color indexed="81"/>
            <rFont val="Tahoma"/>
            <family val="2"/>
          </rPr>
          <t>Richard Lambert:</t>
        </r>
        <r>
          <rPr>
            <sz val="9"/>
            <color indexed="81"/>
            <rFont val="Tahoma"/>
            <family val="2"/>
          </rPr>
          <t xml:space="preserve">
played on Reserve pitch at Woking</t>
        </r>
      </text>
    </comment>
    <comment ref="AR236" authorId="0">
      <text>
        <r>
          <rPr>
            <b/>
            <sz val="9"/>
            <color indexed="81"/>
            <rFont val="Tahoma"/>
            <family val="2"/>
          </rPr>
          <t>Richard Lambert:</t>
        </r>
        <r>
          <rPr>
            <sz val="9"/>
            <color indexed="81"/>
            <rFont val="Tahoma"/>
            <family val="2"/>
          </rPr>
          <t xml:space="preserve">
scheduled for 24/11/32 but moved back for a Woking Amateur Cup replay</t>
        </r>
      </text>
    </comment>
    <comment ref="AT236" authorId="0">
      <text>
        <r>
          <rPr>
            <b/>
            <sz val="9"/>
            <color indexed="81"/>
            <rFont val="Tahoma"/>
            <family val="2"/>
          </rPr>
          <t>Richard Lambert:</t>
        </r>
        <r>
          <rPr>
            <sz val="9"/>
            <color indexed="81"/>
            <rFont val="Tahoma"/>
            <family val="2"/>
          </rPr>
          <t xml:space="preserve">
match brought forward - see return fixture comment</t>
        </r>
      </text>
    </comment>
    <comment ref="AU236" authorId="0">
      <text>
        <r>
          <rPr>
            <b/>
            <sz val="9"/>
            <color indexed="81"/>
            <rFont val="Tahoma"/>
            <family val="2"/>
          </rPr>
          <t>Richard Lambert:</t>
        </r>
        <r>
          <rPr>
            <sz val="9"/>
            <color indexed="81"/>
            <rFont val="Tahoma"/>
            <family val="2"/>
          </rPr>
          <t xml:space="preserve">
scheduled for 28/01/33 but Oxford had a county cup tie so Woking hosted Kingstonian instead</t>
        </r>
      </text>
    </comment>
    <comment ref="AV236" authorId="0">
      <text>
        <r>
          <rPr>
            <b/>
            <sz val="9"/>
            <color indexed="81"/>
            <rFont val="Tahoma"/>
            <family val="2"/>
          </rPr>
          <t>Richard Lambert:</t>
        </r>
        <r>
          <rPr>
            <sz val="9"/>
            <color indexed="81"/>
            <rFont val="Tahoma"/>
            <family val="2"/>
          </rPr>
          <t xml:space="preserve">
match brought forward from 25/03/33 to 25/02/33</t>
        </r>
      </text>
    </comment>
    <comment ref="O237" authorId="0">
      <text>
        <r>
          <rPr>
            <b/>
            <sz val="9"/>
            <color indexed="81"/>
            <rFont val="Tahoma"/>
            <family val="2"/>
          </rPr>
          <t>Richard Lambert:</t>
        </r>
        <r>
          <rPr>
            <sz val="9"/>
            <color indexed="81"/>
            <rFont val="Tahoma"/>
            <family val="2"/>
          </rPr>
          <t xml:space="preserve">
injury to Simmons (Wycombe) early in the second half with Wycombe 2-1 up</t>
        </r>
      </text>
    </comment>
    <comment ref="S237" authorId="0">
      <text>
        <r>
          <rPr>
            <b/>
            <sz val="9"/>
            <color indexed="81"/>
            <rFont val="Tahoma"/>
            <family val="2"/>
          </rPr>
          <t>Richard Lambert:</t>
        </r>
        <r>
          <rPr>
            <sz val="9"/>
            <color indexed="81"/>
            <rFont val="Tahoma"/>
            <family val="2"/>
          </rPr>
          <t xml:space="preserve">
I had a report of this in the Bucks Free Press and it advised a headline of 4-2. However  the report made it completely clear that it was 4-1. This doesn't tally, although 4-2 would! Looks like the result may have been added as 4-2 and may require an amendment to the League table. Check!</t>
        </r>
      </text>
    </comment>
    <comment ref="V237" authorId="0">
      <text>
        <r>
          <rPr>
            <b/>
            <sz val="9"/>
            <color indexed="81"/>
            <rFont val="Tahoma"/>
            <family val="2"/>
          </rPr>
          <t>Richard Lambert:</t>
        </r>
        <r>
          <rPr>
            <sz val="9"/>
            <color indexed="81"/>
            <rFont val="Tahoma"/>
            <family val="2"/>
          </rPr>
          <t xml:space="preserve">
I may have written this down wrong but I thought I had 5-3 not 3-5, but it doesn't tally.  St Albans archive confirms 3-5</t>
        </r>
      </text>
    </comment>
    <comment ref="Y237" authorId="0">
      <text>
        <r>
          <rPr>
            <b/>
            <sz val="9"/>
            <color indexed="81"/>
            <rFont val="Tahoma"/>
            <family val="2"/>
          </rPr>
          <t>Richard Lambert:</t>
        </r>
        <r>
          <rPr>
            <sz val="9"/>
            <color indexed="81"/>
            <rFont val="Tahoma"/>
            <family val="2"/>
          </rPr>
          <t xml:space="preserve">
Wycombe were 3-0 down at HT</t>
        </r>
      </text>
    </comment>
    <comment ref="AR237" authorId="0">
      <text>
        <r>
          <rPr>
            <b/>
            <sz val="9"/>
            <color indexed="81"/>
            <rFont val="Tahoma"/>
            <family val="2"/>
          </rPr>
          <t>Richard Lambert:</t>
        </r>
        <r>
          <rPr>
            <sz val="9"/>
            <color indexed="81"/>
            <rFont val="Tahoma"/>
            <family val="2"/>
          </rPr>
          <t xml:space="preserve">
scheduled for 17/12/32 but moved back and Leytonstone hosted Nunhead instead - then p-p on 25/02/33 - pitch unfit - Leytonstone had travelled</t>
        </r>
      </text>
    </comment>
    <comment ref="AU237" authorId="0">
      <text>
        <r>
          <rPr>
            <b/>
            <sz val="9"/>
            <color indexed="81"/>
            <rFont val="Tahoma"/>
            <family val="2"/>
          </rPr>
          <t>Richard Lambert:</t>
        </r>
        <r>
          <rPr>
            <sz val="9"/>
            <color indexed="81"/>
            <rFont val="Tahoma"/>
            <family val="2"/>
          </rPr>
          <t xml:space="preserve">
scheduled for 10/12/32 but moved back and Dulwich hosted Oxford while Wycombe visited London Caledonians instead</t>
        </r>
      </text>
    </comment>
    <comment ref="AW237" authorId="0">
      <text>
        <r>
          <rPr>
            <b/>
            <sz val="9"/>
            <color indexed="81"/>
            <rFont val="Tahoma"/>
            <family val="2"/>
          </rPr>
          <t>Richard Lambert:</t>
        </r>
        <r>
          <rPr>
            <sz val="9"/>
            <color indexed="81"/>
            <rFont val="Tahoma"/>
            <family val="2"/>
          </rPr>
          <t xml:space="preserve">
match k.o after 1st team at 5pm</t>
        </r>
      </text>
    </comment>
    <comment ref="P241" authorId="0">
      <text>
        <r>
          <rPr>
            <b/>
            <sz val="9"/>
            <color indexed="81"/>
            <rFont val="Tahoma"/>
            <family val="2"/>
          </rPr>
          <t>Richard Lambert:</t>
        </r>
        <r>
          <rPr>
            <sz val="9"/>
            <color indexed="81"/>
            <rFont val="Tahoma"/>
            <family val="2"/>
          </rPr>
          <t xml:space="preserve">
Darvill injured for Ilford 25 minutes - 10 men</t>
        </r>
      </text>
    </comment>
    <comment ref="X241" authorId="0">
      <text>
        <r>
          <rPr>
            <b/>
            <sz val="9"/>
            <color indexed="81"/>
            <rFont val="Tahoma"/>
            <family val="2"/>
          </rPr>
          <t>Richard Lambert:</t>
        </r>
        <r>
          <rPr>
            <sz val="9"/>
            <color indexed="81"/>
            <rFont val="Tahoma"/>
            <family val="2"/>
          </rPr>
          <t xml:space="preserve">
paper record says 2-3 but Bucks Free Press says 2-5. Wimbledon Boro News confirms the score of 2-5 in a full report</t>
        </r>
      </text>
    </comment>
    <comment ref="U242" authorId="0">
      <text>
        <r>
          <rPr>
            <b/>
            <sz val="9"/>
            <color indexed="81"/>
            <rFont val="Tahoma"/>
            <family val="2"/>
          </rPr>
          <t>Richard Lambert:</t>
        </r>
        <r>
          <rPr>
            <sz val="9"/>
            <color indexed="81"/>
            <rFont val="Tahoma"/>
            <family val="2"/>
          </rPr>
          <t xml:space="preserve">
injury to Holton 70 minutes - Oxford 10 men</t>
        </r>
      </text>
    </comment>
    <comment ref="X242" authorId="0">
      <text>
        <r>
          <rPr>
            <b/>
            <sz val="9"/>
            <color indexed="81"/>
            <rFont val="Tahoma"/>
            <family val="2"/>
          </rPr>
          <t>Richard Lambert:</t>
        </r>
        <r>
          <rPr>
            <sz val="9"/>
            <color indexed="81"/>
            <rFont val="Tahoma"/>
            <family val="2"/>
          </rPr>
          <t xml:space="preserve">
I had a tan record showing 8-1 but Wimbledon Boro News confirms the result was 3-1 in a full report</t>
        </r>
      </text>
    </comment>
    <comment ref="AP242" authorId="0">
      <text>
        <r>
          <rPr>
            <b/>
            <sz val="9"/>
            <color indexed="81"/>
            <rFont val="Tahoma"/>
            <family val="2"/>
          </rPr>
          <t>Richard Lambert:</t>
        </r>
        <r>
          <rPr>
            <sz val="9"/>
            <color indexed="81"/>
            <rFont val="Tahoma"/>
            <family val="2"/>
          </rPr>
          <t xml:space="preserve">
Attendance 300</t>
        </r>
      </text>
    </comment>
    <comment ref="U243" authorId="0">
      <text>
        <r>
          <rPr>
            <b/>
            <sz val="9"/>
            <color indexed="81"/>
            <rFont val="Tahoma"/>
            <family val="2"/>
          </rPr>
          <t>Richard Lambert:</t>
        </r>
        <r>
          <rPr>
            <sz val="9"/>
            <color indexed="81"/>
            <rFont val="Tahoma"/>
            <family val="2"/>
          </rPr>
          <t xml:space="preserve">
innjury to Slatter - broken leg 15 minutes - Oxford went down to ten men</t>
        </r>
      </text>
    </comment>
    <comment ref="AP243" authorId="0">
      <text>
        <r>
          <rPr>
            <b/>
            <sz val="9"/>
            <color indexed="81"/>
            <rFont val="Tahoma"/>
            <family val="2"/>
          </rPr>
          <t>Richard Lambert:</t>
        </r>
        <r>
          <rPr>
            <sz val="9"/>
            <color indexed="81"/>
            <rFont val="Tahoma"/>
            <family val="2"/>
          </rPr>
          <t xml:space="preserve">
Attendance 3000</t>
        </r>
      </text>
    </comment>
    <comment ref="O244" authorId="0">
      <text>
        <r>
          <rPr>
            <b/>
            <sz val="9"/>
            <color indexed="81"/>
            <rFont val="Tahoma"/>
            <family val="2"/>
          </rPr>
          <t>Richard Lambert:</t>
        </r>
        <r>
          <rPr>
            <sz val="9"/>
            <color indexed="81"/>
            <rFont val="Tahoma"/>
            <family val="2"/>
          </rPr>
          <t xml:space="preserve">
Bucks Free Press wrongly advises 4-4</t>
        </r>
      </text>
    </comment>
    <comment ref="W244" authorId="0">
      <text>
        <r>
          <rPr>
            <b/>
            <sz val="9"/>
            <color indexed="81"/>
            <rFont val="Tahoma"/>
            <family val="2"/>
          </rPr>
          <t>Richard Lambert:</t>
        </r>
        <r>
          <rPr>
            <sz val="9"/>
            <color indexed="81"/>
            <rFont val="Tahoma"/>
            <family val="2"/>
          </rPr>
          <t xml:space="preserve">
see fixture grid comment</t>
        </r>
      </text>
    </comment>
    <comment ref="Y244" authorId="0">
      <text>
        <r>
          <rPr>
            <b/>
            <sz val="9"/>
            <color indexed="81"/>
            <rFont val="Tahoma"/>
            <family val="2"/>
          </rPr>
          <t>Richard Lambert:</t>
        </r>
        <r>
          <rPr>
            <sz val="9"/>
            <color indexed="81"/>
            <rFont val="Tahoma"/>
            <family val="2"/>
          </rPr>
          <t xml:space="preserve">
Woking scored first in this match!</t>
        </r>
      </text>
    </comment>
    <comment ref="AN244" authorId="0">
      <text>
        <r>
          <rPr>
            <b/>
            <sz val="9"/>
            <color indexed="81"/>
            <rFont val="Tahoma"/>
            <family val="2"/>
          </rPr>
          <t>Richard Lambert:</t>
        </r>
        <r>
          <rPr>
            <sz val="9"/>
            <color indexed="81"/>
            <rFont val="Tahoma"/>
            <family val="2"/>
          </rPr>
          <t xml:space="preserve">
"a record Reserve gate" - Ilford programme</t>
        </r>
      </text>
    </comment>
    <comment ref="AV244" authorId="0">
      <text>
        <r>
          <rPr>
            <b/>
            <sz val="9"/>
            <color indexed="81"/>
            <rFont val="Tahoma"/>
            <family val="2"/>
          </rPr>
          <t>Richard Lambert:</t>
        </r>
        <r>
          <rPr>
            <sz val="9"/>
            <color indexed="81"/>
            <rFont val="Tahoma"/>
            <family val="2"/>
          </rPr>
          <t xml:space="preserve">
k.o. scheduled for 5pm after first team match</t>
        </r>
      </text>
    </comment>
    <comment ref="AW244" authorId="0">
      <text>
        <r>
          <rPr>
            <b/>
            <sz val="9"/>
            <color indexed="81"/>
            <rFont val="Tahoma"/>
            <family val="2"/>
          </rPr>
          <t>Richard Lambert:</t>
        </r>
        <r>
          <rPr>
            <sz val="9"/>
            <color indexed="81"/>
            <rFont val="Tahoma"/>
            <family val="2"/>
          </rPr>
          <t xml:space="preserve">
scheduled for 07/10/33 but moved back and Ilford hosted Leytonstone instead - I have a result of 4-3 on 18/11/33 advised by Bucks Free Press yet Tufnell Park were expected to host Clapton this day. I also have a result of 5-1 and date of 10/03/34 on my libtabs sheet. Check!</t>
        </r>
      </text>
    </comment>
    <comment ref="O245" authorId="0">
      <text>
        <r>
          <rPr>
            <b/>
            <sz val="9"/>
            <color indexed="81"/>
            <rFont val="Tahoma"/>
            <family val="2"/>
          </rPr>
          <t>Richard Lambert:</t>
        </r>
        <r>
          <rPr>
            <sz val="9"/>
            <color indexed="81"/>
            <rFont val="Tahoma"/>
            <family val="2"/>
          </rPr>
          <t xml:space="preserve">
HT 1-3</t>
        </r>
      </text>
    </comment>
    <comment ref="AM245" authorId="0">
      <text>
        <r>
          <rPr>
            <b/>
            <sz val="9"/>
            <color indexed="81"/>
            <rFont val="Tahoma"/>
            <family val="2"/>
          </rPr>
          <t>Richard Lambert:</t>
        </r>
        <r>
          <rPr>
            <sz val="9"/>
            <color indexed="81"/>
            <rFont val="Tahoma"/>
            <family val="2"/>
          </rPr>
          <t xml:space="preserve">
match played on the bottom pitch at Richmond Road</t>
        </r>
      </text>
    </comment>
    <comment ref="AN245" authorId="0">
      <text>
        <r>
          <rPr>
            <b/>
            <sz val="9"/>
            <color indexed="81"/>
            <rFont val="Tahoma"/>
            <family val="2"/>
          </rPr>
          <t>Richard Lambert:</t>
        </r>
        <r>
          <rPr>
            <sz val="9"/>
            <color indexed="81"/>
            <rFont val="Tahoma"/>
            <family val="2"/>
          </rPr>
          <t xml:space="preserve">
match played on the lower pitch</t>
        </r>
      </text>
    </comment>
    <comment ref="AX245" authorId="0">
      <text>
        <r>
          <rPr>
            <b/>
            <sz val="9"/>
            <color indexed="81"/>
            <rFont val="Tahoma"/>
            <family val="2"/>
          </rPr>
          <t>Richard Lambert:</t>
        </r>
        <r>
          <rPr>
            <sz val="9"/>
            <color indexed="81"/>
            <rFont val="Tahoma"/>
            <family val="2"/>
          </rPr>
          <t xml:space="preserve">
played on the top pitch after the first team Corinthian Casuals match</t>
        </r>
      </text>
    </comment>
    <comment ref="Z246" authorId="0">
      <text>
        <r>
          <rPr>
            <b/>
            <sz val="9"/>
            <color indexed="81"/>
            <rFont val="Tahoma"/>
            <family val="2"/>
          </rPr>
          <t>Richard Lambert:</t>
        </r>
        <r>
          <rPr>
            <sz val="9"/>
            <color indexed="81"/>
            <rFont val="Tahoma"/>
            <family val="2"/>
          </rPr>
          <t xml:space="preserve">
I have a report showing 3-1 - However, Leytonstone programme list of results advises 3-0 which tallies. Check report again!</t>
        </r>
      </text>
    </comment>
    <comment ref="M248" authorId="1">
      <text>
        <r>
          <rPr>
            <b/>
            <sz val="9"/>
            <color indexed="81"/>
            <rFont val="Tahoma"/>
            <family val="2"/>
          </rPr>
          <t>rxl:</t>
        </r>
        <r>
          <rPr>
            <sz val="9"/>
            <color indexed="81"/>
            <rFont val="Tahoma"/>
            <family val="2"/>
          </rPr>
          <t xml:space="preserve">
Nunhead completed a league double with this win</t>
        </r>
      </text>
    </comment>
    <comment ref="AO248" authorId="0">
      <text>
        <r>
          <rPr>
            <b/>
            <sz val="9"/>
            <color indexed="81"/>
            <rFont val="Tahoma"/>
            <family val="2"/>
          </rPr>
          <t>Richard Lambert:</t>
        </r>
        <r>
          <rPr>
            <sz val="9"/>
            <color indexed="81"/>
            <rFont val="Tahoma"/>
            <family val="2"/>
          </rPr>
          <t xml:space="preserve">
p-p on 28/10/33 for a Nunhead Reserves County Cup tie</t>
        </r>
      </text>
    </comment>
    <comment ref="AY248" authorId="0">
      <text>
        <r>
          <rPr>
            <b/>
            <sz val="9"/>
            <color indexed="81"/>
            <rFont val="Tahoma"/>
            <family val="2"/>
          </rPr>
          <t>Richard Lambert:</t>
        </r>
        <r>
          <rPr>
            <sz val="9"/>
            <color indexed="81"/>
            <rFont val="Tahoma"/>
            <family val="2"/>
          </rPr>
          <t xml:space="preserve">
scheduled for 23/04/34 but moved back to 30/04/34</t>
        </r>
      </text>
    </comment>
    <comment ref="O249" authorId="0">
      <text>
        <r>
          <rPr>
            <b/>
            <sz val="9"/>
            <color indexed="81"/>
            <rFont val="Tahoma"/>
            <family val="2"/>
          </rPr>
          <t>Richard Lambert:</t>
        </r>
        <r>
          <rPr>
            <sz val="9"/>
            <color indexed="81"/>
            <rFont val="Tahoma"/>
            <family val="2"/>
          </rPr>
          <t xml:space="preserve">
Oxford were 1-3 down but won 5-3</t>
        </r>
      </text>
    </comment>
    <comment ref="S249" authorId="0">
      <text>
        <r>
          <rPr>
            <b/>
            <sz val="9"/>
            <color indexed="81"/>
            <rFont val="Tahoma"/>
            <family val="2"/>
          </rPr>
          <t>Richard Lambert:</t>
        </r>
        <r>
          <rPr>
            <sz val="9"/>
            <color indexed="81"/>
            <rFont val="Tahoma"/>
            <family val="2"/>
          </rPr>
          <t xml:space="preserve">
referee blew for full time but once back in the dressing room he realised that he had blown four minutes early so brought the players out again to finish the match!</t>
        </r>
      </text>
    </comment>
    <comment ref="AT249" authorId="0">
      <text>
        <r>
          <rPr>
            <b/>
            <sz val="9"/>
            <color indexed="81"/>
            <rFont val="Tahoma"/>
            <family val="2"/>
          </rPr>
          <t>Richard Lambert:</t>
        </r>
        <r>
          <rPr>
            <sz val="9"/>
            <color indexed="81"/>
            <rFont val="Tahoma"/>
            <family val="2"/>
          </rPr>
          <t xml:space="preserve">
scheduled for 07/10/33 but moved back and Oxford hosted Woking instead</t>
        </r>
      </text>
    </comment>
    <comment ref="AN250" authorId="0">
      <text>
        <r>
          <rPr>
            <b/>
            <sz val="9"/>
            <color indexed="81"/>
            <rFont val="Tahoma"/>
            <family val="2"/>
          </rPr>
          <t>Richard Lambert:</t>
        </r>
        <r>
          <rPr>
            <sz val="9"/>
            <color indexed="81"/>
            <rFont val="Tahoma"/>
            <family val="2"/>
          </rPr>
          <t xml:space="preserve">
p-p on 17/02/34</t>
        </r>
      </text>
    </comment>
    <comment ref="AZ250" authorId="0">
      <text>
        <r>
          <rPr>
            <b/>
            <sz val="9"/>
            <color indexed="81"/>
            <rFont val="Tahoma"/>
            <family val="2"/>
          </rPr>
          <t>Richard Lambert:</t>
        </r>
        <r>
          <rPr>
            <sz val="9"/>
            <color indexed="81"/>
            <rFont val="Tahoma"/>
            <family val="2"/>
          </rPr>
          <t xml:space="preserve">
my records originally had 11/11/33 here but I can't find it in Bucks Free Press and instead they advise a 2-2 draw on 13/01/34. Check St Albans papers for full report of both matches</t>
        </r>
      </text>
    </comment>
    <comment ref="O251" authorId="1">
      <text>
        <r>
          <rPr>
            <b/>
            <sz val="9"/>
            <color indexed="81"/>
            <rFont val="Tahoma"/>
            <family val="2"/>
          </rPr>
          <t>rxl:</t>
        </r>
        <r>
          <rPr>
            <sz val="9"/>
            <color indexed="81"/>
            <rFont val="Tahoma"/>
            <family val="2"/>
          </rPr>
          <t xml:space="preserve">
had played the week before (03/02/34) at Dulwich in a friendly match with DH winning 5-0</t>
        </r>
      </text>
    </comment>
    <comment ref="X251" authorId="0">
      <text>
        <r>
          <rPr>
            <b/>
            <sz val="9"/>
            <color indexed="81"/>
            <rFont val="Tahoma"/>
            <family val="2"/>
          </rPr>
          <t>Richard Lambert:</t>
        </r>
        <r>
          <rPr>
            <sz val="9"/>
            <color indexed="81"/>
            <rFont val="Tahoma"/>
            <family val="2"/>
          </rPr>
          <t xml:space="preserve">
Wimbledon plsyed with ten men throughout</t>
        </r>
      </text>
    </comment>
    <comment ref="AM251" authorId="0">
      <text>
        <r>
          <rPr>
            <b/>
            <sz val="9"/>
            <color indexed="81"/>
            <rFont val="Tahoma"/>
            <family val="2"/>
          </rPr>
          <t>Richard Lambert:</t>
        </r>
        <r>
          <rPr>
            <sz val="9"/>
            <color indexed="81"/>
            <rFont val="Tahoma"/>
            <family val="2"/>
          </rPr>
          <t xml:space="preserve">
played on adjoining pitch to the first team at Tufnell Park</t>
        </r>
      </text>
    </comment>
    <comment ref="AN251" authorId="0">
      <text>
        <r>
          <rPr>
            <b/>
            <sz val="9"/>
            <color indexed="81"/>
            <rFont val="Tahoma"/>
            <family val="2"/>
          </rPr>
          <t>Richard Lambert:</t>
        </r>
        <r>
          <rPr>
            <sz val="9"/>
            <color indexed="81"/>
            <rFont val="Tahoma"/>
            <family val="2"/>
          </rPr>
          <t xml:space="preserve">
fixture originally scheduled for 07/10/33 but moved back and played at Clapton instead</t>
        </r>
      </text>
    </comment>
    <comment ref="AP251" authorId="0">
      <text>
        <r>
          <rPr>
            <b/>
            <sz val="9"/>
            <color indexed="81"/>
            <rFont val="Tahoma"/>
            <family val="2"/>
          </rPr>
          <t>Richard Lambert:</t>
        </r>
        <r>
          <rPr>
            <sz val="9"/>
            <color indexed="81"/>
            <rFont val="Tahoma"/>
            <family val="2"/>
          </rPr>
          <t xml:space="preserve">
p-p on 23/12/33 - Ilford First team were on the adjoining pitch</t>
        </r>
      </text>
    </comment>
    <comment ref="W252" authorId="0">
      <text>
        <r>
          <rPr>
            <b/>
            <sz val="9"/>
            <color indexed="81"/>
            <rFont val="Tahoma"/>
            <family val="2"/>
          </rPr>
          <t>Richard Lambert:</t>
        </r>
        <r>
          <rPr>
            <sz val="9"/>
            <color indexed="81"/>
            <rFont val="Tahoma"/>
            <family val="2"/>
          </rPr>
          <t xml:space="preserve">
AT Bridge injured in opening minutes and had to go to hospital to have a cartilage removed</t>
        </r>
      </text>
    </comment>
    <comment ref="AO252" authorId="0">
      <text>
        <r>
          <rPr>
            <b/>
            <sz val="9"/>
            <color indexed="81"/>
            <rFont val="Tahoma"/>
            <family val="2"/>
          </rPr>
          <t>Richard Lambert:</t>
        </r>
        <r>
          <rPr>
            <sz val="9"/>
            <color indexed="81"/>
            <rFont val="Tahoma"/>
            <family val="2"/>
          </rPr>
          <t xml:space="preserve">
attendance 1000 says Wimbledon Boro News</t>
        </r>
      </text>
    </comment>
    <comment ref="O253" authorId="1">
      <text>
        <r>
          <rPr>
            <b/>
            <sz val="9"/>
            <color indexed="81"/>
            <rFont val="Tahoma"/>
            <family val="2"/>
          </rPr>
          <t>rxl:</t>
        </r>
        <r>
          <rPr>
            <sz val="9"/>
            <color indexed="81"/>
            <rFont val="Tahoma"/>
            <family val="2"/>
          </rPr>
          <t xml:space="preserve">
DH played 2nd half with ten men</t>
        </r>
      </text>
    </comment>
    <comment ref="Q253" authorId="0">
      <text>
        <r>
          <rPr>
            <b/>
            <sz val="9"/>
            <color indexed="81"/>
            <rFont val="Tahoma"/>
            <family val="2"/>
          </rPr>
          <t>Richard Lambert:</t>
        </r>
        <r>
          <rPr>
            <sz val="9"/>
            <color indexed="81"/>
            <rFont val="Tahoma"/>
            <family val="2"/>
          </rPr>
          <t xml:space="preserve">
calculated score</t>
        </r>
      </text>
    </comment>
    <comment ref="R253" authorId="0">
      <text>
        <r>
          <rPr>
            <b/>
            <sz val="9"/>
            <color indexed="81"/>
            <rFont val="Tahoma"/>
            <family val="2"/>
          </rPr>
          <t>Richard Lambert:</t>
        </r>
        <r>
          <rPr>
            <sz val="9"/>
            <color indexed="81"/>
            <rFont val="Tahoma"/>
            <family val="2"/>
          </rPr>
          <t xml:space="preserve">
Shires for Woking and the Leytonstone outside right were sent off early in the second half</t>
        </r>
      </text>
    </comment>
    <comment ref="AM253" authorId="0">
      <text>
        <r>
          <rPr>
            <b/>
            <sz val="9"/>
            <color indexed="81"/>
            <rFont val="Tahoma"/>
            <family val="2"/>
          </rPr>
          <t>Richard Lambert:</t>
        </r>
        <r>
          <rPr>
            <sz val="9"/>
            <color indexed="81"/>
            <rFont val="Tahoma"/>
            <family val="2"/>
          </rPr>
          <t xml:space="preserve">
match played on adjoining Reserve pitch as first team were at home</t>
        </r>
      </text>
    </comment>
    <comment ref="AT253" authorId="0">
      <text>
        <r>
          <rPr>
            <b/>
            <sz val="9"/>
            <color indexed="81"/>
            <rFont val="Tahoma"/>
            <family val="2"/>
          </rPr>
          <t>Richard Lambert:</t>
        </r>
        <r>
          <rPr>
            <sz val="9"/>
            <color indexed="81"/>
            <rFont val="Tahoma"/>
            <family val="2"/>
          </rPr>
          <t xml:space="preserve">
scheduled for 23/09/33 but moved back</t>
        </r>
      </text>
    </comment>
    <comment ref="S254" authorId="0">
      <text>
        <r>
          <rPr>
            <b/>
            <sz val="9"/>
            <color indexed="81"/>
            <rFont val="Tahoma"/>
            <family val="2"/>
          </rPr>
          <t>Richard Lambert:</t>
        </r>
        <r>
          <rPr>
            <sz val="9"/>
            <color indexed="81"/>
            <rFont val="Tahoma"/>
            <family val="2"/>
          </rPr>
          <t xml:space="preserve">
injury to Croxford of Wycombe - shoulder - just before HT - 10 men second half</t>
        </r>
      </text>
    </comment>
    <comment ref="U254" authorId="0">
      <text>
        <r>
          <rPr>
            <b/>
            <sz val="9"/>
            <color indexed="81"/>
            <rFont val="Tahoma"/>
            <family val="2"/>
          </rPr>
          <t>Richard Lambert:</t>
        </r>
        <r>
          <rPr>
            <sz val="9"/>
            <color indexed="81"/>
            <rFont val="Tahoma"/>
            <family val="2"/>
          </rPr>
          <t xml:space="preserve">
Gearing injured for Wycombe - 10 men for a while</t>
        </r>
      </text>
    </comment>
    <comment ref="W254" authorId="0">
      <text>
        <r>
          <rPr>
            <b/>
            <sz val="9"/>
            <color indexed="81"/>
            <rFont val="Tahoma"/>
            <family val="2"/>
          </rPr>
          <t>Richard Lambert:</t>
        </r>
        <r>
          <rPr>
            <sz val="9"/>
            <color indexed="81"/>
            <rFont val="Tahoma"/>
            <family val="2"/>
          </rPr>
          <t xml:space="preserve">
injury to Wycombe's Ken Burnham after 15 minutes - broken leg - 10 men</t>
        </r>
      </text>
    </comment>
    <comment ref="X254" authorId="0">
      <text>
        <r>
          <rPr>
            <b/>
            <sz val="9"/>
            <color indexed="81"/>
            <rFont val="Tahoma"/>
            <family val="2"/>
          </rPr>
          <t>Richard Lambert:</t>
        </r>
        <r>
          <rPr>
            <sz val="9"/>
            <color indexed="81"/>
            <rFont val="Tahoma"/>
            <family val="2"/>
          </rPr>
          <t xml:space="preserve">
two player collision led to a player from each side going to hospital</t>
        </r>
      </text>
    </comment>
    <comment ref="AR258" authorId="0">
      <text>
        <r>
          <rPr>
            <b/>
            <sz val="9"/>
            <color indexed="81"/>
            <rFont val="Tahoma"/>
            <family val="2"/>
          </rPr>
          <t>Richard Lambert:</t>
        </r>
        <r>
          <rPr>
            <sz val="9"/>
            <color indexed="81"/>
            <rFont val="Tahoma"/>
            <family val="2"/>
          </rPr>
          <t xml:space="preserve">
scheduled for 01/12/34 but moved back and Casuals hosted Dulwich Hamlet instead</t>
        </r>
      </text>
    </comment>
    <comment ref="AR259" authorId="0">
      <text>
        <r>
          <rPr>
            <b/>
            <sz val="9"/>
            <color indexed="81"/>
            <rFont val="Tahoma"/>
            <family val="2"/>
          </rPr>
          <t>Richard Lambert:</t>
        </r>
        <r>
          <rPr>
            <sz val="9"/>
            <color indexed="81"/>
            <rFont val="Tahoma"/>
            <family val="2"/>
          </rPr>
          <t xml:space="preserve">
match brought forward from 29/12/34 to 24/11/34</t>
        </r>
      </text>
    </comment>
    <comment ref="P260" authorId="0">
      <text>
        <r>
          <rPr>
            <b/>
            <sz val="9"/>
            <color indexed="81"/>
            <rFont val="Tahoma"/>
            <family val="2"/>
          </rPr>
          <t>Richard Lambert:</t>
        </r>
        <r>
          <rPr>
            <sz val="9"/>
            <color indexed="81"/>
            <rFont val="Tahoma"/>
            <family val="2"/>
          </rPr>
          <t xml:space="preserve">
Head injury to Down (Ilford) just 5 minutes in - 10 men</t>
        </r>
      </text>
    </comment>
    <comment ref="T260" authorId="1">
      <text>
        <r>
          <rPr>
            <b/>
            <sz val="9"/>
            <color indexed="81"/>
            <rFont val="Tahoma"/>
            <family val="2"/>
          </rPr>
          <t>rxl:</t>
        </r>
        <r>
          <rPr>
            <sz val="9"/>
            <color indexed="81"/>
            <rFont val="Tahoma"/>
            <family val="2"/>
          </rPr>
          <t xml:space="preserve">
originally advised as DH v Casuals but this match was obviously moved back </t>
        </r>
      </text>
    </comment>
    <comment ref="AR260" authorId="0">
      <text>
        <r>
          <rPr>
            <b/>
            <sz val="9"/>
            <color indexed="81"/>
            <rFont val="Tahoma"/>
            <family val="2"/>
          </rPr>
          <t>Richard Lambert:</t>
        </r>
        <r>
          <rPr>
            <sz val="9"/>
            <color indexed="81"/>
            <rFont val="Tahoma"/>
            <family val="2"/>
          </rPr>
          <t xml:space="preserve">
scheduled for 15/12/34 but moved back and Wycombe Wanderers hosted Dulwich Hamlet and Wimbledon hosted Leytonstone instead</t>
        </r>
      </text>
    </comment>
    <comment ref="N261" authorId="0">
      <text>
        <r>
          <rPr>
            <b/>
            <sz val="9"/>
            <color indexed="81"/>
            <rFont val="Tahoma"/>
            <family val="2"/>
          </rPr>
          <t>Richard Lambert:</t>
        </r>
        <r>
          <rPr>
            <sz val="9"/>
            <color indexed="81"/>
            <rFont val="Tahoma"/>
            <family val="2"/>
          </rPr>
          <t xml:space="preserve">
Ilford started two players short and finished one short</t>
        </r>
      </text>
    </comment>
    <comment ref="O261" authorId="0">
      <text>
        <r>
          <rPr>
            <b/>
            <sz val="9"/>
            <color indexed="81"/>
            <rFont val="Tahoma"/>
            <family val="2"/>
          </rPr>
          <t>Richard Lambert:</t>
        </r>
        <r>
          <rPr>
            <sz val="9"/>
            <color indexed="81"/>
            <rFont val="Tahoma"/>
            <family val="2"/>
          </rPr>
          <t xml:space="preserve">
I have a report saying 4-4 but Woking News and Mail and Bucks Free Press suggest 0-4. 0-4 is also confirmed by a Dulwich Hamlet programme.</t>
        </r>
      </text>
    </comment>
    <comment ref="AR261" authorId="0">
      <text>
        <r>
          <rPr>
            <b/>
            <sz val="9"/>
            <color indexed="81"/>
            <rFont val="Tahoma"/>
            <family val="2"/>
          </rPr>
          <t>Richard Lambert:</t>
        </r>
        <r>
          <rPr>
            <sz val="9"/>
            <color indexed="81"/>
            <rFont val="Tahoma"/>
            <family val="2"/>
          </rPr>
          <t xml:space="preserve">
match brought forward from 02/02/35 to 22/12/34</t>
        </r>
      </text>
    </comment>
    <comment ref="AS261" authorId="0">
      <text>
        <r>
          <rPr>
            <b/>
            <sz val="9"/>
            <color indexed="81"/>
            <rFont val="Tahoma"/>
            <family val="2"/>
          </rPr>
          <t>Richard Lambert:</t>
        </r>
        <r>
          <rPr>
            <sz val="9"/>
            <color indexed="81"/>
            <rFont val="Tahoma"/>
            <family val="2"/>
          </rPr>
          <t xml:space="preserve">
I thought this was not played on 19/01/35 as Ilford had a home Amateur Cup replay against London Caledonains first team! However, the Bucks Free Press advises a result for this day and the reverse fixture had already been played. Maybe played after the first team</t>
        </r>
      </text>
    </comment>
    <comment ref="AT261" authorId="0">
      <text>
        <r>
          <rPr>
            <b/>
            <sz val="9"/>
            <color indexed="81"/>
            <rFont val="Tahoma"/>
            <family val="2"/>
          </rPr>
          <t>Richard Lambert:</t>
        </r>
        <r>
          <rPr>
            <sz val="9"/>
            <color indexed="81"/>
            <rFont val="Tahoma"/>
            <family val="2"/>
          </rPr>
          <t xml:space="preserve">
match took place after the first team match that day</t>
        </r>
      </text>
    </comment>
    <comment ref="AY261" authorId="0">
      <text>
        <r>
          <rPr>
            <b/>
            <sz val="9"/>
            <color indexed="81"/>
            <rFont val="Tahoma"/>
            <family val="2"/>
          </rPr>
          <t>Richard Lambert:</t>
        </r>
        <r>
          <rPr>
            <sz val="9"/>
            <color indexed="81"/>
            <rFont val="Tahoma"/>
            <family val="2"/>
          </rPr>
          <t xml:space="preserve">
originally scheduled for 06/10/34 but moved back and Ilford hosted St Albans instead - then p-p on 02/02/35 for a Woking Surrey Intermediate Cup tie</t>
        </r>
      </text>
    </comment>
    <comment ref="Z262" authorId="0">
      <text>
        <r>
          <rPr>
            <b/>
            <sz val="9"/>
            <color indexed="81"/>
            <rFont val="Tahoma"/>
            <family val="2"/>
          </rPr>
          <t>Richard Lambert:</t>
        </r>
        <r>
          <rPr>
            <sz val="9"/>
            <color indexed="81"/>
            <rFont val="Tahoma"/>
            <family val="2"/>
          </rPr>
          <t xml:space="preserve">
injury to Fletcher after 75 minutes - Wycombe down to 10 men - He was stepped on as he was making a challenge and received a four inch gash on his thigh!</t>
        </r>
      </text>
    </comment>
    <comment ref="AM262" authorId="0">
      <text>
        <r>
          <rPr>
            <b/>
            <sz val="9"/>
            <color indexed="81"/>
            <rFont val="Tahoma"/>
            <family val="2"/>
          </rPr>
          <t>Richard Lambert:</t>
        </r>
        <r>
          <rPr>
            <sz val="9"/>
            <color indexed="81"/>
            <rFont val="Tahoma"/>
            <family val="2"/>
          </rPr>
          <t xml:space="preserve">
match played on the lower pitch</t>
        </r>
      </text>
    </comment>
    <comment ref="AO262" authorId="0">
      <text>
        <r>
          <rPr>
            <b/>
            <sz val="9"/>
            <color indexed="81"/>
            <rFont val="Tahoma"/>
            <family val="2"/>
          </rPr>
          <t>Richard Lambert:</t>
        </r>
        <r>
          <rPr>
            <sz val="9"/>
            <color indexed="81"/>
            <rFont val="Tahoma"/>
            <family val="2"/>
          </rPr>
          <t xml:space="preserve">
match played on the lower pitch</t>
        </r>
      </text>
    </comment>
    <comment ref="AP262" authorId="0">
      <text>
        <r>
          <rPr>
            <b/>
            <sz val="9"/>
            <color indexed="81"/>
            <rFont val="Tahoma"/>
            <family val="2"/>
          </rPr>
          <t>Richard Lambert:</t>
        </r>
        <r>
          <rPr>
            <sz val="9"/>
            <color indexed="81"/>
            <rFont val="Tahoma"/>
            <family val="2"/>
          </rPr>
          <t xml:space="preserve">
match played on the lower pitch</t>
        </r>
      </text>
    </comment>
    <comment ref="AR262" authorId="0">
      <text>
        <r>
          <rPr>
            <b/>
            <sz val="9"/>
            <color indexed="81"/>
            <rFont val="Tahoma"/>
            <family val="2"/>
          </rPr>
          <t>Richard Lambert:</t>
        </r>
        <r>
          <rPr>
            <sz val="9"/>
            <color indexed="81"/>
            <rFont val="Tahoma"/>
            <family val="2"/>
          </rPr>
          <t xml:space="preserve">
brought forward from 09/03/35 to 20/10/34 - played on the lower pitch at Richmond Road</t>
        </r>
      </text>
    </comment>
    <comment ref="AS262" authorId="0">
      <text>
        <r>
          <rPr>
            <b/>
            <sz val="9"/>
            <color indexed="81"/>
            <rFont val="Tahoma"/>
            <family val="2"/>
          </rPr>
          <t>Richard Lambert:</t>
        </r>
        <r>
          <rPr>
            <sz val="9"/>
            <color indexed="81"/>
            <rFont val="Tahoma"/>
            <family val="2"/>
          </rPr>
          <t xml:space="preserve">
match played on the lower pitch</t>
        </r>
      </text>
    </comment>
    <comment ref="AV262" authorId="0">
      <text>
        <r>
          <rPr>
            <b/>
            <sz val="9"/>
            <color indexed="81"/>
            <rFont val="Tahoma"/>
            <family val="2"/>
          </rPr>
          <t>Richard Lambert:</t>
        </r>
        <r>
          <rPr>
            <sz val="9"/>
            <color indexed="81"/>
            <rFont val="Tahoma"/>
            <family val="2"/>
          </rPr>
          <t xml:space="preserve">
match played on the lower pitch</t>
        </r>
      </text>
    </comment>
    <comment ref="AX262" authorId="0">
      <text>
        <r>
          <rPr>
            <b/>
            <sz val="9"/>
            <color indexed="81"/>
            <rFont val="Tahoma"/>
            <family val="2"/>
          </rPr>
          <t>Richard Lambert:</t>
        </r>
        <r>
          <rPr>
            <sz val="9"/>
            <color indexed="81"/>
            <rFont val="Tahoma"/>
            <family val="2"/>
          </rPr>
          <t xml:space="preserve">
match played on the lower pitch</t>
        </r>
      </text>
    </comment>
    <comment ref="AY262" authorId="0">
      <text>
        <r>
          <rPr>
            <b/>
            <sz val="9"/>
            <color indexed="81"/>
            <rFont val="Tahoma"/>
            <family val="2"/>
          </rPr>
          <t>Richard Lambert:</t>
        </r>
        <r>
          <rPr>
            <sz val="9"/>
            <color indexed="81"/>
            <rFont val="Tahoma"/>
            <family val="2"/>
          </rPr>
          <t xml:space="preserve">
match played on the lower pitch</t>
        </r>
      </text>
    </comment>
    <comment ref="V263" authorId="0">
      <text>
        <r>
          <rPr>
            <b/>
            <sz val="9"/>
            <color indexed="81"/>
            <rFont val="Tahoma"/>
            <family val="2"/>
          </rPr>
          <t>Richard Lambert:</t>
        </r>
        <r>
          <rPr>
            <sz val="9"/>
            <color indexed="81"/>
            <rFont val="Tahoma"/>
            <family val="2"/>
          </rPr>
          <t xml:space="preserve">
St Albans were 4-1 up at one point</t>
        </r>
      </text>
    </comment>
    <comment ref="AP263" authorId="0">
      <text>
        <r>
          <rPr>
            <b/>
            <sz val="9"/>
            <color indexed="81"/>
            <rFont val="Tahoma"/>
            <family val="2"/>
          </rPr>
          <t>Richard Lambert:</t>
        </r>
        <r>
          <rPr>
            <sz val="9"/>
            <color indexed="81"/>
            <rFont val="Tahoma"/>
            <family val="2"/>
          </rPr>
          <t xml:space="preserve">
match brought forward from 12/01/35 to 10/11/34</t>
        </r>
      </text>
    </comment>
    <comment ref="AQ263" authorId="0">
      <text>
        <r>
          <rPr>
            <b/>
            <sz val="9"/>
            <color indexed="81"/>
            <rFont val="Tahoma"/>
            <family val="2"/>
          </rPr>
          <t>Richard Lambert:</t>
        </r>
        <r>
          <rPr>
            <sz val="9"/>
            <color indexed="81"/>
            <rFont val="Tahoma"/>
            <family val="2"/>
          </rPr>
          <t xml:space="preserve">
scheduled for 09/03/35 but moved back and London Caledonians hosted Kingstonian while Casuals hosted Leytonstone instead</t>
        </r>
      </text>
    </comment>
    <comment ref="AS263" authorId="0">
      <text>
        <r>
          <rPr>
            <b/>
            <sz val="9"/>
            <color indexed="81"/>
            <rFont val="Tahoma"/>
            <family val="2"/>
          </rPr>
          <t>Richard Lambert:</t>
        </r>
        <r>
          <rPr>
            <sz val="9"/>
            <color indexed="81"/>
            <rFont val="Tahoma"/>
            <family val="2"/>
          </rPr>
          <t xml:space="preserve">
original date of fixture was 16/02/35</t>
        </r>
      </text>
    </comment>
    <comment ref="AU263" authorId="0">
      <text>
        <r>
          <rPr>
            <b/>
            <sz val="9"/>
            <color indexed="81"/>
            <rFont val="Tahoma"/>
            <family val="2"/>
          </rPr>
          <t>Richard Lambert:</t>
        </r>
        <r>
          <rPr>
            <sz val="9"/>
            <color indexed="81"/>
            <rFont val="Tahoma"/>
            <family val="2"/>
          </rPr>
          <t xml:space="preserve">
match brought forward from 20/04/35 to 02/03/35</t>
        </r>
      </text>
    </comment>
    <comment ref="AW263" authorId="0">
      <text>
        <r>
          <rPr>
            <b/>
            <sz val="9"/>
            <color indexed="81"/>
            <rFont val="Tahoma"/>
            <family val="2"/>
          </rPr>
          <t>Richard Lambert:</t>
        </r>
        <r>
          <rPr>
            <sz val="9"/>
            <color indexed="81"/>
            <rFont val="Tahoma"/>
            <family val="2"/>
          </rPr>
          <t xml:space="preserve">
original date of fixture was 16/03/35</t>
        </r>
      </text>
    </comment>
    <comment ref="AX263" authorId="0">
      <text>
        <r>
          <rPr>
            <b/>
            <sz val="9"/>
            <color indexed="81"/>
            <rFont val="Tahoma"/>
            <family val="2"/>
          </rPr>
          <t>Richard Lambert:</t>
        </r>
        <r>
          <rPr>
            <sz val="9"/>
            <color indexed="81"/>
            <rFont val="Tahoma"/>
            <family val="2"/>
          </rPr>
          <t xml:space="preserve">
match brought forward from 26/01/35 to 19/01/35</t>
        </r>
      </text>
    </comment>
    <comment ref="AY263" authorId="0">
      <text>
        <r>
          <rPr>
            <b/>
            <sz val="9"/>
            <color indexed="81"/>
            <rFont val="Tahoma"/>
            <family val="2"/>
          </rPr>
          <t>Richard Lambert:</t>
        </r>
        <r>
          <rPr>
            <sz val="9"/>
            <color indexed="81"/>
            <rFont val="Tahoma"/>
            <family val="2"/>
          </rPr>
          <t xml:space="preserve">
scheduled for 24/11/34 but moved back and Clapton hosted Leytonstone instead</t>
        </r>
      </text>
    </comment>
    <comment ref="AZ263" authorId="0">
      <text>
        <r>
          <rPr>
            <b/>
            <sz val="9"/>
            <color indexed="81"/>
            <rFont val="Tahoma"/>
            <family val="2"/>
          </rPr>
          <t>Richard Lambert:</t>
        </r>
        <r>
          <rPr>
            <sz val="9"/>
            <color indexed="81"/>
            <rFont val="Tahoma"/>
            <family val="2"/>
          </rPr>
          <t xml:space="preserve">
scheduled for 22/12/34 but moved back and Nunhead hosted Wycombe Wanderers while Ilford hosted Leytonstone instead</t>
        </r>
      </text>
    </comment>
    <comment ref="AR264" authorId="0">
      <text>
        <r>
          <rPr>
            <b/>
            <sz val="9"/>
            <color indexed="81"/>
            <rFont val="Tahoma"/>
            <family val="2"/>
          </rPr>
          <t>Richard Lambert:</t>
        </r>
        <r>
          <rPr>
            <sz val="9"/>
            <color indexed="81"/>
            <rFont val="Tahoma"/>
            <family val="2"/>
          </rPr>
          <t xml:space="preserve">
match brought forward from 05/01/35 to 29/12/34</t>
        </r>
      </text>
    </comment>
    <comment ref="X265" authorId="0">
      <text>
        <r>
          <rPr>
            <b/>
            <sz val="9"/>
            <color indexed="81"/>
            <rFont val="Tahoma"/>
            <family val="2"/>
          </rPr>
          <t>Richard Lambert:</t>
        </r>
        <r>
          <rPr>
            <sz val="9"/>
            <color indexed="81"/>
            <rFont val="Tahoma"/>
            <family val="2"/>
          </rPr>
          <t xml:space="preserve">
South London Press report advises 1-1  as does Bucks Free Press which tallies but Nunhead programme and The Times advise 2-2 as does Alex Crane, Nunhead historian, although his record may have come form the programme. Wimbledon Boro News confirms the score of 1-1 in a full report</t>
        </r>
      </text>
    </comment>
    <comment ref="AR265" authorId="0">
      <text>
        <r>
          <rPr>
            <b/>
            <sz val="9"/>
            <color indexed="81"/>
            <rFont val="Tahoma"/>
            <family val="2"/>
          </rPr>
          <t>Richard Lambert:</t>
        </r>
        <r>
          <rPr>
            <sz val="9"/>
            <color indexed="81"/>
            <rFont val="Tahoma"/>
            <family val="2"/>
          </rPr>
          <t xml:space="preserve">
match brought forward from 30/03/35 to 17/11/34</t>
        </r>
      </text>
    </comment>
    <comment ref="N267" authorId="0">
      <text>
        <r>
          <rPr>
            <b/>
            <sz val="9"/>
            <color indexed="81"/>
            <rFont val="Tahoma"/>
            <family val="2"/>
          </rPr>
          <t>Richard Lambert:</t>
        </r>
        <r>
          <rPr>
            <sz val="9"/>
            <color indexed="81"/>
            <rFont val="Tahoma"/>
            <family val="2"/>
          </rPr>
          <t xml:space="preserve">
Clapton had ten men throughout the match</t>
        </r>
      </text>
    </comment>
    <comment ref="P267" authorId="0">
      <text>
        <r>
          <rPr>
            <b/>
            <sz val="9"/>
            <color indexed="81"/>
            <rFont val="Tahoma"/>
            <family val="2"/>
          </rPr>
          <t>Richard Lambert:</t>
        </r>
        <r>
          <rPr>
            <sz val="9"/>
            <color indexed="81"/>
            <rFont val="Tahoma"/>
            <family val="2"/>
          </rPr>
          <t xml:space="preserve">
Ilford Recorder wrongly advises 0-0 - Bucks Free Press advises 2-1 to St Albans and Herts Advertiser provides a full report confirming 2-1 which tallies exactly for St Albans. </t>
        </r>
      </text>
    </comment>
    <comment ref="Q267" authorId="0">
      <text>
        <r>
          <rPr>
            <b/>
            <sz val="9"/>
            <color indexed="81"/>
            <rFont val="Tahoma"/>
            <family val="2"/>
          </rPr>
          <t>Richard Lambert:</t>
        </r>
        <r>
          <rPr>
            <sz val="9"/>
            <color indexed="81"/>
            <rFont val="Tahoma"/>
            <family val="2"/>
          </rPr>
          <t xml:space="preserve">
St Albans were 3-0 up in this match but in the end were lucky to get a point</t>
        </r>
      </text>
    </comment>
    <comment ref="O268" authorId="0">
      <text>
        <r>
          <rPr>
            <b/>
            <sz val="9"/>
            <color indexed="81"/>
            <rFont val="Tahoma"/>
            <family val="2"/>
          </rPr>
          <t>Richard Lambert:</t>
        </r>
        <r>
          <rPr>
            <sz val="9"/>
            <color indexed="81"/>
            <rFont val="Tahoma"/>
            <family val="2"/>
          </rPr>
          <t xml:space="preserve">
I had a tan cell here advising 3-1 but Dulwich Hamlet programme confirms 1-3 which tallies. I shall amend</t>
        </r>
      </text>
    </comment>
    <comment ref="T268" authorId="1">
      <text>
        <r>
          <rPr>
            <b/>
            <sz val="9"/>
            <color indexed="81"/>
            <rFont val="Tahoma"/>
            <family val="2"/>
          </rPr>
          <t>rxl:</t>
        </r>
        <r>
          <rPr>
            <sz val="9"/>
            <color indexed="81"/>
            <rFont val="Tahoma"/>
            <family val="2"/>
          </rPr>
          <t xml:space="preserve">
penalty saved twice (retaken) by Moore, the Nunhead keeper</t>
        </r>
      </text>
    </comment>
    <comment ref="U268" authorId="0">
      <text>
        <r>
          <rPr>
            <b/>
            <sz val="9"/>
            <color indexed="81"/>
            <rFont val="Tahoma"/>
            <family val="2"/>
          </rPr>
          <t>Richard Lambert:</t>
        </r>
        <r>
          <rPr>
            <sz val="9"/>
            <color indexed="81"/>
            <rFont val="Tahoma"/>
            <family val="2"/>
          </rPr>
          <t xml:space="preserve">
Islington Gazette advises 10-0 but Oxford Times confirms 10-1 and advises the Oxford scorer</t>
        </r>
      </text>
    </comment>
    <comment ref="AN268" authorId="0">
      <text>
        <r>
          <rPr>
            <b/>
            <sz val="9"/>
            <color indexed="81"/>
            <rFont val="Tahoma"/>
            <family val="2"/>
          </rPr>
          <t>Richard Lambert:</t>
        </r>
        <r>
          <rPr>
            <sz val="9"/>
            <color indexed="81"/>
            <rFont val="Tahoma"/>
            <family val="2"/>
          </rPr>
          <t xml:space="preserve">
this may have been played at Clapton - fixture in Islington Gazette suggested it was at Clapton but it had already been played there - probably.</t>
        </r>
      </text>
    </comment>
    <comment ref="AT268" authorId="0">
      <text>
        <r>
          <rPr>
            <b/>
            <sz val="9"/>
            <color indexed="81"/>
            <rFont val="Tahoma"/>
            <family val="2"/>
          </rPr>
          <t>Richard Lambert:</t>
        </r>
        <r>
          <rPr>
            <sz val="9"/>
            <color indexed="81"/>
            <rFont val="Tahoma"/>
            <family val="2"/>
          </rPr>
          <t xml:space="preserve">
I have a record showing the match was played on 02/03/35 but Alex Crane Nunhead Historian advises it was played seven days later and that Nunhead Reserves had a friendly on 02/03/35. However, this is not correct as a Nunhead programme advises this match was definitely on 02/03/35 with the friendly played a week later</t>
        </r>
      </text>
    </comment>
    <comment ref="AZ268" authorId="0">
      <text>
        <r>
          <rPr>
            <b/>
            <sz val="9"/>
            <color indexed="81"/>
            <rFont val="Tahoma"/>
            <family val="2"/>
          </rPr>
          <t>Richard Lambert:</t>
        </r>
        <r>
          <rPr>
            <sz val="9"/>
            <color indexed="81"/>
            <rFont val="Tahoma"/>
            <family val="2"/>
          </rPr>
          <t xml:space="preserve">
played on adjoining pitch to the first team at Tufnell Park</t>
        </r>
      </text>
    </comment>
    <comment ref="M269" authorId="1">
      <text>
        <r>
          <rPr>
            <b/>
            <sz val="9"/>
            <color indexed="81"/>
            <rFont val="Tahoma"/>
            <family val="2"/>
          </rPr>
          <t>rxl:</t>
        </r>
        <r>
          <rPr>
            <sz val="9"/>
            <color indexed="81"/>
            <rFont val="Tahoma"/>
            <family val="2"/>
          </rPr>
          <t xml:space="preserve">
Wimbledon recover from three goals behind to draw - probably 3-3 but not clear in report in WBN</t>
        </r>
      </text>
    </comment>
    <comment ref="P269" authorId="0">
      <text>
        <r>
          <rPr>
            <b/>
            <sz val="9"/>
            <color indexed="81"/>
            <rFont val="Tahoma"/>
            <family val="2"/>
          </rPr>
          <t>Richard Lambert:</t>
        </r>
        <r>
          <rPr>
            <sz val="9"/>
            <color indexed="81"/>
            <rFont val="Tahoma"/>
            <family val="2"/>
          </rPr>
          <t xml:space="preserve">
Ilford Recorder says Ilford keeper Eaton injured a finger after 30 minutes and was a passenger at outside right for the rest of the match</t>
        </r>
      </text>
    </comment>
    <comment ref="V269" authorId="1">
      <text>
        <r>
          <rPr>
            <b/>
            <sz val="9"/>
            <color indexed="81"/>
            <rFont val="Tahoma"/>
            <family val="2"/>
          </rPr>
          <t>rxl:</t>
        </r>
        <r>
          <rPr>
            <sz val="9"/>
            <color indexed="81"/>
            <rFont val="Tahoma"/>
            <family val="2"/>
          </rPr>
          <t xml:space="preserve">
Wimbledon loaned a player W.G.Thomas to St Albans and he had a great game!</t>
        </r>
      </text>
    </comment>
    <comment ref="AQ269" authorId="0">
      <text>
        <r>
          <rPr>
            <b/>
            <sz val="9"/>
            <color indexed="81"/>
            <rFont val="Tahoma"/>
            <family val="2"/>
          </rPr>
          <t>Richard Lambert:</t>
        </r>
        <r>
          <rPr>
            <sz val="9"/>
            <color indexed="81"/>
            <rFont val="Tahoma"/>
            <family val="2"/>
          </rPr>
          <t xml:space="preserve">
p-p on 06/10/34 - may have been the return fixture possibly</t>
        </r>
      </text>
    </comment>
    <comment ref="AR269" authorId="0">
      <text>
        <r>
          <rPr>
            <b/>
            <sz val="9"/>
            <color indexed="81"/>
            <rFont val="Tahoma"/>
            <family val="2"/>
          </rPr>
          <t>Richard Lambert:</t>
        </r>
        <r>
          <rPr>
            <sz val="9"/>
            <color indexed="81"/>
            <rFont val="Tahoma"/>
            <family val="2"/>
          </rPr>
          <t xml:space="preserve">
scheduled for 10/11/34 but moved back and Wimbledon hosted Kingstonian while Leytonstone hosted Ilford instead</t>
        </r>
      </text>
    </comment>
    <comment ref="AT269" authorId="0">
      <text>
        <r>
          <rPr>
            <b/>
            <sz val="9"/>
            <color indexed="81"/>
            <rFont val="Tahoma"/>
            <family val="2"/>
          </rPr>
          <t>Richard Lambert:</t>
        </r>
        <r>
          <rPr>
            <sz val="9"/>
            <color indexed="81"/>
            <rFont val="Tahoma"/>
            <family val="2"/>
          </rPr>
          <t xml:space="preserve">
k.o 3pm with two other matches on the pitch to follow afterwards at 5 and 7!</t>
        </r>
      </text>
    </comment>
    <comment ref="AU269" authorId="0">
      <text>
        <r>
          <rPr>
            <b/>
            <sz val="9"/>
            <color indexed="81"/>
            <rFont val="Tahoma"/>
            <family val="2"/>
          </rPr>
          <t>Richard Lambert:</t>
        </r>
        <r>
          <rPr>
            <sz val="9"/>
            <color indexed="81"/>
            <rFont val="Tahoma"/>
            <family val="2"/>
          </rPr>
          <t xml:space="preserve">
Friday fixture</t>
        </r>
      </text>
    </comment>
    <comment ref="P270" authorId="0">
      <text>
        <r>
          <rPr>
            <b/>
            <sz val="9"/>
            <color indexed="81"/>
            <rFont val="Tahoma"/>
            <family val="2"/>
          </rPr>
          <t>Richard Lambert:</t>
        </r>
        <r>
          <rPr>
            <sz val="9"/>
            <color indexed="81"/>
            <rFont val="Tahoma"/>
            <family val="2"/>
          </rPr>
          <t xml:space="preserve">
I had green cell of 4-0 here but Woking News and Mail provide a full report showing 1-2 and their full record now tallies. Was the 4-0 the cell above? Check Ilford and Wimbledon papers.</t>
        </r>
      </text>
    </comment>
    <comment ref="V270" authorId="0">
      <text>
        <r>
          <rPr>
            <b/>
            <sz val="9"/>
            <color indexed="81"/>
            <rFont val="Tahoma"/>
            <family val="2"/>
          </rPr>
          <t>Richard Lambert:</t>
        </r>
        <r>
          <rPr>
            <sz val="9"/>
            <color indexed="81"/>
            <rFont val="Tahoma"/>
            <family val="2"/>
          </rPr>
          <t xml:space="preserve">
Woking 2-0 up with 15 minutes remaining but lost 2-3</t>
        </r>
      </text>
    </comment>
    <comment ref="AM270" authorId="0">
      <text>
        <r>
          <rPr>
            <b/>
            <sz val="9"/>
            <color indexed="81"/>
            <rFont val="Tahoma"/>
            <family val="2"/>
          </rPr>
          <t>Richard Lambert:</t>
        </r>
        <r>
          <rPr>
            <sz val="9"/>
            <color indexed="81"/>
            <rFont val="Tahoma"/>
            <family val="2"/>
          </rPr>
          <t xml:space="preserve">
match played on Reserve pitch at Woking as the first team were at home too</t>
        </r>
      </text>
    </comment>
    <comment ref="AV270" authorId="0">
      <text>
        <r>
          <rPr>
            <b/>
            <sz val="9"/>
            <color indexed="81"/>
            <rFont val="Tahoma"/>
            <family val="2"/>
          </rPr>
          <t>Richard Lambert:</t>
        </r>
        <r>
          <rPr>
            <sz val="9"/>
            <color indexed="81"/>
            <rFont val="Tahoma"/>
            <family val="2"/>
          </rPr>
          <t xml:space="preserve">
match played on Reserve pitch at Woking as the first team were at home too</t>
        </r>
      </text>
    </comment>
    <comment ref="P271" authorId="0">
      <text>
        <r>
          <rPr>
            <b/>
            <sz val="9"/>
            <color indexed="81"/>
            <rFont val="Tahoma"/>
            <family val="2"/>
          </rPr>
          <t>Richard Lambert:</t>
        </r>
        <r>
          <rPr>
            <sz val="9"/>
            <color indexed="81"/>
            <rFont val="Tahoma"/>
            <family val="2"/>
          </rPr>
          <t xml:space="preserve">
Ilford only had nine players due to missed train connections</t>
        </r>
      </text>
    </comment>
    <comment ref="T271" authorId="0">
      <text>
        <r>
          <rPr>
            <b/>
            <sz val="9"/>
            <color indexed="81"/>
            <rFont val="Tahoma"/>
            <family val="2"/>
          </rPr>
          <t>Richard Lambert:</t>
        </r>
        <r>
          <rPr>
            <sz val="9"/>
            <color indexed="81"/>
            <rFont val="Tahoma"/>
            <family val="2"/>
          </rPr>
          <t xml:space="preserve">
0-1 at HT</t>
        </r>
      </text>
    </comment>
    <comment ref="AM271" authorId="0">
      <text>
        <r>
          <rPr>
            <b/>
            <sz val="9"/>
            <color indexed="81"/>
            <rFont val="Tahoma"/>
            <family val="2"/>
          </rPr>
          <t>Richard Lambert:</t>
        </r>
        <r>
          <rPr>
            <sz val="9"/>
            <color indexed="81"/>
            <rFont val="Tahoma"/>
            <family val="2"/>
          </rPr>
          <t xml:space="preserve">
scheduled to take place after the first team match - no report seen in Bucks Free Press though</t>
        </r>
      </text>
    </comment>
    <comment ref="AR271" authorId="0">
      <text>
        <r>
          <rPr>
            <b/>
            <sz val="9"/>
            <color indexed="81"/>
            <rFont val="Tahoma"/>
            <family val="2"/>
          </rPr>
          <t>Richard Lambert:</t>
        </r>
        <r>
          <rPr>
            <sz val="9"/>
            <color indexed="81"/>
            <rFont val="Tahoma"/>
            <family val="2"/>
          </rPr>
          <t xml:space="preserve">
scheduled for 09/02/35 but moved back and Leytonstone hosted Nunhead while Wycombe Wanderers hosted Woking instead</t>
        </r>
      </text>
    </comment>
    <comment ref="AO275" authorId="0">
      <text>
        <r>
          <rPr>
            <b/>
            <sz val="9"/>
            <color indexed="81"/>
            <rFont val="Tahoma"/>
            <family val="2"/>
          </rPr>
          <t>Richard Lambert:</t>
        </r>
        <r>
          <rPr>
            <sz val="9"/>
            <color indexed="81"/>
            <rFont val="Tahoma"/>
            <family val="2"/>
          </rPr>
          <t xml:space="preserve">
match brought forward from 07/03/36 - match was played on 25/01/36 but doesn't appear in the Dulwich Hamlet final season programme review</t>
        </r>
      </text>
    </comment>
    <comment ref="AU275" authorId="1">
      <text>
        <r>
          <rPr>
            <b/>
            <sz val="9"/>
            <color indexed="81"/>
            <rFont val="Tahoma"/>
            <family val="2"/>
          </rPr>
          <t>rxl:</t>
        </r>
        <r>
          <rPr>
            <sz val="9"/>
            <color indexed="81"/>
            <rFont val="Tahoma"/>
            <family val="2"/>
          </rPr>
          <t xml:space="preserve">
p-p on 23/11/35 - then scheduled for 25/01/36 but moved back and Oxford visited Kingstonian instead - finally played on 22/02/36</t>
        </r>
      </text>
    </comment>
    <comment ref="AY275" authorId="0">
      <text>
        <r>
          <rPr>
            <b/>
            <sz val="9"/>
            <color indexed="81"/>
            <rFont val="Tahoma"/>
            <family val="2"/>
          </rPr>
          <t>Richard Lambert:</t>
        </r>
        <r>
          <rPr>
            <sz val="9"/>
            <color indexed="81"/>
            <rFont val="Tahoma"/>
            <family val="2"/>
          </rPr>
          <t xml:space="preserve">
match brought forward from 14/03/36 to 05/10/35</t>
        </r>
      </text>
    </comment>
    <comment ref="T276" authorId="0">
      <text>
        <r>
          <rPr>
            <b/>
            <sz val="9"/>
            <color indexed="81"/>
            <rFont val="Tahoma"/>
            <family val="2"/>
          </rPr>
          <t>Richard Lambert:</t>
        </r>
        <r>
          <rPr>
            <sz val="9"/>
            <color indexed="81"/>
            <rFont val="Tahoma"/>
            <family val="2"/>
          </rPr>
          <t xml:space="preserve">
Woking News and Mail wrongly advises 2-2</t>
        </r>
      </text>
    </comment>
    <comment ref="AY276" authorId="0">
      <text>
        <r>
          <rPr>
            <b/>
            <sz val="9"/>
            <color indexed="81"/>
            <rFont val="Tahoma"/>
            <family val="2"/>
          </rPr>
          <t>Richard Lambert:</t>
        </r>
        <r>
          <rPr>
            <sz val="9"/>
            <color indexed="81"/>
            <rFont val="Tahoma"/>
            <family val="2"/>
          </rPr>
          <t xml:space="preserve">
originally scheduled for 21/12/35 but moved back</t>
        </r>
      </text>
    </comment>
    <comment ref="W277" authorId="0">
      <text>
        <r>
          <rPr>
            <b/>
            <sz val="9"/>
            <color indexed="81"/>
            <rFont val="Tahoma"/>
            <family val="2"/>
          </rPr>
          <t>Richard Lambert:</t>
        </r>
        <r>
          <rPr>
            <sz val="9"/>
            <color indexed="81"/>
            <rFont val="Tahoma"/>
            <family val="2"/>
          </rPr>
          <t xml:space="preserve">
South London Press advises 3-1  but Woking News and Mail advises 5-1 as does Bucks Free Press and also Dulwich Hamlet programme. I am happy with 5-1 for now</t>
        </r>
      </text>
    </comment>
    <comment ref="AX277" authorId="1">
      <text>
        <r>
          <rPr>
            <b/>
            <sz val="9"/>
            <color indexed="81"/>
            <rFont val="Tahoma"/>
            <family val="2"/>
          </rPr>
          <t>rxl:</t>
        </r>
        <r>
          <rPr>
            <sz val="9"/>
            <color indexed="81"/>
            <rFont val="Tahoma"/>
            <family val="2"/>
          </rPr>
          <t xml:space="preserve">
p-p on 18/01/36</t>
        </r>
      </text>
    </comment>
    <comment ref="AY277" authorId="0">
      <text>
        <r>
          <rPr>
            <b/>
            <sz val="9"/>
            <color indexed="81"/>
            <rFont val="Tahoma"/>
            <family val="2"/>
          </rPr>
          <t>Richard Lambert:</t>
        </r>
        <r>
          <rPr>
            <sz val="9"/>
            <color indexed="81"/>
            <rFont val="Tahoma"/>
            <family val="2"/>
          </rPr>
          <t xml:space="preserve">
p-p on 15/02/36 - fog</t>
        </r>
      </text>
    </comment>
    <comment ref="AO278" authorId="1">
      <text>
        <r>
          <rPr>
            <b/>
            <sz val="9"/>
            <color indexed="81"/>
            <rFont val="Tahoma"/>
            <family val="2"/>
          </rPr>
          <t>rxl:</t>
        </r>
        <r>
          <rPr>
            <sz val="9"/>
            <color indexed="81"/>
            <rFont val="Tahoma"/>
            <family val="2"/>
          </rPr>
          <t xml:space="preserve">
p-p for fog on 07/12/35 - a bad one!</t>
        </r>
      </text>
    </comment>
    <comment ref="AX278" authorId="0">
      <text>
        <r>
          <rPr>
            <b/>
            <sz val="9"/>
            <color indexed="81"/>
            <rFont val="Tahoma"/>
            <family val="2"/>
          </rPr>
          <t>Richard Lambert:</t>
        </r>
        <r>
          <rPr>
            <sz val="9"/>
            <color indexed="81"/>
            <rFont val="Tahoma"/>
            <family val="2"/>
          </rPr>
          <t xml:space="preserve">
fixture listed in Wimbledon local papers as 10/04/36 but the match was actually played on 15/02/36 in the fog - 100 attended</t>
        </r>
      </text>
    </comment>
    <comment ref="AY278" authorId="0">
      <text>
        <r>
          <rPr>
            <b/>
            <sz val="9"/>
            <color indexed="81"/>
            <rFont val="Tahoma"/>
            <family val="2"/>
          </rPr>
          <t>Richard Lambert:</t>
        </r>
        <r>
          <rPr>
            <sz val="9"/>
            <color indexed="81"/>
            <rFont val="Tahoma"/>
            <family val="2"/>
          </rPr>
          <t xml:space="preserve">
orignally scheduled for 09/11/35 but moved back to 07/12/35 - 
p-p for fog on 07/12/35</t>
        </r>
      </text>
    </comment>
    <comment ref="M279" authorId="0">
      <text>
        <r>
          <rPr>
            <b/>
            <sz val="9"/>
            <color indexed="81"/>
            <rFont val="Tahoma"/>
            <family val="2"/>
          </rPr>
          <t>Richard Lambert:</t>
        </r>
        <r>
          <rPr>
            <sz val="9"/>
            <color indexed="81"/>
            <rFont val="Tahoma"/>
            <family val="2"/>
          </rPr>
          <t xml:space="preserve">
calculated score</t>
        </r>
      </text>
    </comment>
    <comment ref="P279" authorId="0">
      <text>
        <r>
          <rPr>
            <b/>
            <sz val="9"/>
            <color indexed="81"/>
            <rFont val="Tahoma"/>
            <family val="2"/>
          </rPr>
          <t>Richard Lambert:</t>
        </r>
        <r>
          <rPr>
            <sz val="9"/>
            <color indexed="81"/>
            <rFont val="Tahoma"/>
            <family val="2"/>
          </rPr>
          <t xml:space="preserve">
Ilford Recorder provides full report saying 3-1 which tallies - Bucks Free Press wrongly advises 2-1. - Kingstonian programme also confirms 3-1</t>
        </r>
      </text>
    </comment>
    <comment ref="X279" authorId="0">
      <text>
        <r>
          <rPr>
            <b/>
            <sz val="9"/>
            <color indexed="81"/>
            <rFont val="Tahoma"/>
            <family val="2"/>
          </rPr>
          <t>Richard Lambert:</t>
        </r>
        <r>
          <rPr>
            <sz val="9"/>
            <color indexed="81"/>
            <rFont val="Tahoma"/>
            <family val="2"/>
          </rPr>
          <t xml:space="preserve">
Wimbledon won this match but no reference to the score in Wimbledon Borough News! -  Wimbledon Historian Rob Dale advised this as 2-5. </t>
        </r>
      </text>
    </comment>
    <comment ref="Y279" authorId="0">
      <text>
        <r>
          <rPr>
            <b/>
            <sz val="9"/>
            <color indexed="81"/>
            <rFont val="Tahoma"/>
            <family val="2"/>
          </rPr>
          <t>Richard Lambert:</t>
        </r>
        <r>
          <rPr>
            <sz val="9"/>
            <color indexed="81"/>
            <rFont val="Tahoma"/>
            <family val="2"/>
          </rPr>
          <t xml:space="preserve">
Woking News and Mail provides full report saying 8-1 which tallies - Bucks Free Press wrongly advises 7-1 and Oxford Times said 7-0! - Kingstonian programme confirms 8-1  and Woking finished with ten men and a keeper passenger on the wing!</t>
        </r>
      </text>
    </comment>
    <comment ref="AM279" authorId="0">
      <text>
        <r>
          <rPr>
            <b/>
            <sz val="9"/>
            <color indexed="81"/>
            <rFont val="Tahoma"/>
            <family val="2"/>
          </rPr>
          <t>Richard Lambert:</t>
        </r>
        <r>
          <rPr>
            <sz val="9"/>
            <color indexed="81"/>
            <rFont val="Tahoma"/>
            <family val="2"/>
          </rPr>
          <t xml:space="preserve">
match played on the lower pitch at Richmond Road</t>
        </r>
      </text>
    </comment>
    <comment ref="AP279" authorId="0">
      <text>
        <r>
          <rPr>
            <b/>
            <sz val="9"/>
            <color indexed="81"/>
            <rFont val="Tahoma"/>
            <family val="2"/>
          </rPr>
          <t>Richard Lambert:</t>
        </r>
        <r>
          <rPr>
            <sz val="9"/>
            <color indexed="81"/>
            <rFont val="Tahoma"/>
            <family val="2"/>
          </rPr>
          <t xml:space="preserve">
match played on the lower pitch at Richmond Road</t>
        </r>
      </text>
    </comment>
    <comment ref="AV279" authorId="0">
      <text>
        <r>
          <rPr>
            <b/>
            <sz val="9"/>
            <color indexed="81"/>
            <rFont val="Tahoma"/>
            <family val="2"/>
          </rPr>
          <t>Richard Lambert:</t>
        </r>
        <r>
          <rPr>
            <sz val="9"/>
            <color indexed="81"/>
            <rFont val="Tahoma"/>
            <family val="2"/>
          </rPr>
          <t xml:space="preserve">
match played on the lower pitch at Richmond Road</t>
        </r>
      </text>
    </comment>
    <comment ref="AW279" authorId="0">
      <text>
        <r>
          <rPr>
            <b/>
            <sz val="9"/>
            <color indexed="81"/>
            <rFont val="Tahoma"/>
            <family val="2"/>
          </rPr>
          <t>Richard Lambert:</t>
        </r>
        <r>
          <rPr>
            <sz val="9"/>
            <color indexed="81"/>
            <rFont val="Tahoma"/>
            <family val="2"/>
          </rPr>
          <t xml:space="preserve">
match played on the lower pitch at Richmond Road</t>
        </r>
      </text>
    </comment>
    <comment ref="AX279" authorId="0">
      <text>
        <r>
          <rPr>
            <b/>
            <sz val="9"/>
            <color indexed="81"/>
            <rFont val="Tahoma"/>
            <family val="2"/>
          </rPr>
          <t>Richard Lambert:</t>
        </r>
        <r>
          <rPr>
            <sz val="9"/>
            <color indexed="81"/>
            <rFont val="Tahoma"/>
            <family val="2"/>
          </rPr>
          <t xml:space="preserve">
match played on the lower pitch at Richmond Road</t>
        </r>
      </text>
    </comment>
    <comment ref="AY279" authorId="0">
      <text>
        <r>
          <rPr>
            <b/>
            <sz val="9"/>
            <color indexed="81"/>
            <rFont val="Tahoma"/>
            <family val="2"/>
          </rPr>
          <t>Richard Lambert:</t>
        </r>
        <r>
          <rPr>
            <sz val="9"/>
            <color indexed="81"/>
            <rFont val="Tahoma"/>
            <family val="2"/>
          </rPr>
          <t xml:space="preserve">
match brought forward from 25/01/36 to 16/11/35</t>
        </r>
      </text>
    </comment>
    <comment ref="O280" authorId="0">
      <text>
        <r>
          <rPr>
            <b/>
            <sz val="9"/>
            <color indexed="81"/>
            <rFont val="Tahoma"/>
            <family val="2"/>
          </rPr>
          <t>Richard Lambert:</t>
        </r>
        <r>
          <rPr>
            <sz val="9"/>
            <color indexed="81"/>
            <rFont val="Tahoma"/>
            <family val="2"/>
          </rPr>
          <t xml:space="preserve">
Leytonstone one player short for second half - injury</t>
        </r>
      </text>
    </comment>
    <comment ref="T280" authorId="0">
      <text>
        <r>
          <rPr>
            <b/>
            <sz val="9"/>
            <color indexed="81"/>
            <rFont val="Tahoma"/>
            <family val="2"/>
          </rPr>
          <t>Richard Lambert:</t>
        </r>
        <r>
          <rPr>
            <sz val="9"/>
            <color indexed="81"/>
            <rFont val="Tahoma"/>
            <family val="2"/>
          </rPr>
          <t xml:space="preserve">
Woking News and Mail wrongly advises 2-0</t>
        </r>
      </text>
    </comment>
    <comment ref="U280" authorId="0">
      <text>
        <r>
          <rPr>
            <b/>
            <sz val="9"/>
            <color indexed="81"/>
            <rFont val="Tahoma"/>
            <family val="2"/>
          </rPr>
          <t>Richard Lambert:</t>
        </r>
        <r>
          <rPr>
            <sz val="9"/>
            <color indexed="81"/>
            <rFont val="Tahoma"/>
            <family val="2"/>
          </rPr>
          <t xml:space="preserve">
match start delayed by fog</t>
        </r>
      </text>
    </comment>
    <comment ref="AN280" authorId="0">
      <text>
        <r>
          <rPr>
            <b/>
            <sz val="9"/>
            <color indexed="81"/>
            <rFont val="Tahoma"/>
            <family val="2"/>
          </rPr>
          <t>Richard Lambert:</t>
        </r>
        <r>
          <rPr>
            <sz val="9"/>
            <color indexed="81"/>
            <rFont val="Tahoma"/>
            <family val="2"/>
          </rPr>
          <t xml:space="preserve">
p-p for fog on 07/12/35</t>
        </r>
      </text>
    </comment>
    <comment ref="AY280" authorId="0">
      <text>
        <r>
          <rPr>
            <b/>
            <sz val="9"/>
            <color indexed="81"/>
            <rFont val="Tahoma"/>
            <family val="2"/>
          </rPr>
          <t>Richard Lambert:</t>
        </r>
        <r>
          <rPr>
            <sz val="9"/>
            <color indexed="81"/>
            <rFont val="Tahoma"/>
            <family val="2"/>
          </rPr>
          <t xml:space="preserve">
originaally scheduled for 26/10/35 but moved back</t>
        </r>
      </text>
    </comment>
    <comment ref="P281" authorId="0">
      <text>
        <r>
          <rPr>
            <b/>
            <sz val="9"/>
            <color indexed="81"/>
            <rFont val="Tahoma"/>
            <family val="2"/>
          </rPr>
          <t>Richard Lambert:</t>
        </r>
        <r>
          <rPr>
            <sz val="9"/>
            <color indexed="81"/>
            <rFont val="Tahoma"/>
            <family val="2"/>
          </rPr>
          <t xml:space="preserve">
London Caledonians were 3-0 up in this match</t>
        </r>
      </text>
    </comment>
    <comment ref="R281" authorId="0">
      <text>
        <r>
          <rPr>
            <b/>
            <sz val="9"/>
            <color indexed="81"/>
            <rFont val="Tahoma"/>
            <family val="2"/>
          </rPr>
          <t>Richard Lambert:</t>
        </r>
        <r>
          <rPr>
            <sz val="9"/>
            <color indexed="81"/>
            <rFont val="Tahoma"/>
            <family val="2"/>
          </rPr>
          <t xml:space="preserve">
Leytonstone one player short for second half - injury</t>
        </r>
      </text>
    </comment>
    <comment ref="AY281" authorId="0">
      <text>
        <r>
          <rPr>
            <b/>
            <sz val="9"/>
            <color indexed="81"/>
            <rFont val="Tahoma"/>
            <family val="2"/>
          </rPr>
          <t>Richard Lambert:</t>
        </r>
        <r>
          <rPr>
            <sz val="9"/>
            <color indexed="81"/>
            <rFont val="Tahoma"/>
            <family val="2"/>
          </rPr>
          <t xml:space="preserve">
k.o. 5.15 pm</t>
        </r>
      </text>
    </comment>
    <comment ref="AZ281" authorId="0">
      <text>
        <r>
          <rPr>
            <b/>
            <sz val="9"/>
            <color indexed="81"/>
            <rFont val="Tahoma"/>
            <family val="2"/>
          </rPr>
          <t>Richard Lambert:</t>
        </r>
        <r>
          <rPr>
            <sz val="9"/>
            <color indexed="81"/>
            <rFont val="Tahoma"/>
            <family val="2"/>
          </rPr>
          <t xml:space="preserve">
p-p on 07/12/35 - fog - and again on 07/03/36 for fog again</t>
        </r>
      </text>
    </comment>
    <comment ref="AU282" authorId="1">
      <text>
        <r>
          <rPr>
            <b/>
            <sz val="9"/>
            <color indexed="81"/>
            <rFont val="Tahoma"/>
            <family val="2"/>
          </rPr>
          <t>rxl:</t>
        </r>
        <r>
          <rPr>
            <sz val="9"/>
            <color indexed="81"/>
            <rFont val="Tahoma"/>
            <family val="2"/>
          </rPr>
          <t xml:space="preserve">
scheduled for 12/10/35 but moved back - then  p-p on 21/12/35</t>
        </r>
      </text>
    </comment>
    <comment ref="AY282" authorId="0">
      <text>
        <r>
          <rPr>
            <b/>
            <sz val="9"/>
            <color indexed="81"/>
            <rFont val="Tahoma"/>
            <family val="2"/>
          </rPr>
          <t>Richard Lambert:</t>
        </r>
        <r>
          <rPr>
            <sz val="9"/>
            <color indexed="81"/>
            <rFont val="Tahoma"/>
            <family val="2"/>
          </rPr>
          <t xml:space="preserve">
match brought forward from 07/12/35 to 09/11/35</t>
        </r>
      </text>
    </comment>
    <comment ref="O283" authorId="1">
      <text>
        <r>
          <rPr>
            <b/>
            <sz val="9"/>
            <color indexed="81"/>
            <rFont val="Tahoma"/>
            <family val="2"/>
          </rPr>
          <t>rxl:</t>
        </r>
        <r>
          <rPr>
            <sz val="9"/>
            <color indexed="81"/>
            <rFont val="Tahoma"/>
            <family val="2"/>
          </rPr>
          <t xml:space="preserve">
South London Press said 4-0 but Oxford Times provides full report confirming 3-0
</t>
        </r>
      </text>
    </comment>
    <comment ref="AR283" authorId="0">
      <text>
        <r>
          <rPr>
            <b/>
            <sz val="9"/>
            <color indexed="81"/>
            <rFont val="Tahoma"/>
            <family val="2"/>
          </rPr>
          <t>Richard Lambert:</t>
        </r>
        <r>
          <rPr>
            <sz val="9"/>
            <color indexed="81"/>
            <rFont val="Tahoma"/>
            <family val="2"/>
          </rPr>
          <t xml:space="preserve">
attendance 400</t>
        </r>
      </text>
    </comment>
    <comment ref="AY283" authorId="0">
      <text>
        <r>
          <rPr>
            <b/>
            <sz val="9"/>
            <color indexed="81"/>
            <rFont val="Tahoma"/>
            <family val="2"/>
          </rPr>
          <t>Richard Lambert:</t>
        </r>
        <r>
          <rPr>
            <sz val="9"/>
            <color indexed="81"/>
            <rFont val="Tahoma"/>
            <family val="2"/>
          </rPr>
          <t xml:space="preserve">
match brought forward from 07/03/36 to 11/01/36 - 
attendance 700 - Woking News and Mail "a spares attendance" - Oxford Times</t>
        </r>
      </text>
    </comment>
    <comment ref="AZ283" authorId="0">
      <text>
        <r>
          <rPr>
            <b/>
            <sz val="9"/>
            <color indexed="81"/>
            <rFont val="Tahoma"/>
            <family val="2"/>
          </rPr>
          <t>Richard Lambert:</t>
        </r>
        <r>
          <rPr>
            <sz val="9"/>
            <color indexed="81"/>
            <rFont val="Tahoma"/>
            <family val="2"/>
          </rPr>
          <t xml:space="preserve">
p-p on 01/2/36 as Oxford first team needed the pitch</t>
        </r>
      </text>
    </comment>
    <comment ref="O284" authorId="0">
      <text>
        <r>
          <rPr>
            <b/>
            <sz val="9"/>
            <color indexed="81"/>
            <rFont val="Tahoma"/>
            <family val="2"/>
          </rPr>
          <t>Richard Lambert:</t>
        </r>
        <r>
          <rPr>
            <sz val="9"/>
            <color indexed="81"/>
            <rFont val="Tahoma"/>
            <family val="2"/>
          </rPr>
          <t xml:space="preserve">
Oxford Times advises 2-6 here but Herts Advertiser provides full report showing 2-0 which tallies</t>
        </r>
      </text>
    </comment>
    <comment ref="Z284" authorId="0">
      <text>
        <r>
          <rPr>
            <b/>
            <sz val="9"/>
            <color indexed="81"/>
            <rFont val="Tahoma"/>
            <family val="2"/>
          </rPr>
          <t>Richard Lambert:</t>
        </r>
        <r>
          <rPr>
            <sz val="9"/>
            <color indexed="81"/>
            <rFont val="Tahoma"/>
            <family val="2"/>
          </rPr>
          <t xml:space="preserve">
St Albans were 3-0 up then 4-3 down</t>
        </r>
      </text>
    </comment>
    <comment ref="AQ284" authorId="0">
      <text>
        <r>
          <rPr>
            <b/>
            <sz val="9"/>
            <color indexed="81"/>
            <rFont val="Tahoma"/>
            <family val="2"/>
          </rPr>
          <t>Richard Lambert:</t>
        </r>
        <r>
          <rPr>
            <sz val="9"/>
            <color indexed="81"/>
            <rFont val="Tahoma"/>
            <family val="2"/>
          </rPr>
          <t xml:space="preserve">
earlier records suggest the match was played on Saturday 11/04/36 but Surrey advertiser suggests it was going to be played on Good Friday 10/04/36. St Albans City archive confirms it was 11/04/36</t>
        </r>
      </text>
    </comment>
    <comment ref="AU284" authorId="0">
      <text>
        <r>
          <rPr>
            <b/>
            <sz val="9"/>
            <color indexed="81"/>
            <rFont val="Tahoma"/>
            <family val="2"/>
          </rPr>
          <t>Richard Lambert:</t>
        </r>
        <r>
          <rPr>
            <sz val="9"/>
            <color indexed="81"/>
            <rFont val="Tahoma"/>
            <family val="2"/>
          </rPr>
          <t xml:space="preserve">
this match followed the first team match</t>
        </r>
      </text>
    </comment>
    <comment ref="T285" authorId="1">
      <text>
        <r>
          <rPr>
            <b/>
            <sz val="9"/>
            <color indexed="81"/>
            <rFont val="Tahoma"/>
            <family val="2"/>
          </rPr>
          <t>rxl:</t>
        </r>
        <r>
          <rPr>
            <sz val="9"/>
            <color indexed="81"/>
            <rFont val="Tahoma"/>
            <family val="2"/>
          </rPr>
          <t xml:space="preserve">
Lewis scored all seven - I have 0-7 here but Alex Crane Nunhead historian advises 2-7 which tallies perfectly so I will amend</t>
        </r>
      </text>
    </comment>
    <comment ref="Y285" authorId="0">
      <text>
        <r>
          <rPr>
            <b/>
            <sz val="9"/>
            <color indexed="81"/>
            <rFont val="Tahoma"/>
            <family val="2"/>
          </rPr>
          <t>Richard Lambert:</t>
        </r>
        <r>
          <rPr>
            <sz val="9"/>
            <color indexed="81"/>
            <rFont val="Tahoma"/>
            <family val="2"/>
          </rPr>
          <t xml:space="preserve">
Woking News and Mail provides full report saying 4-0 which tallies - Bucks Free Press wrongly advises 3-0</t>
        </r>
      </text>
    </comment>
    <comment ref="AY285" authorId="0">
      <text>
        <r>
          <rPr>
            <b/>
            <sz val="9"/>
            <color indexed="81"/>
            <rFont val="Tahoma"/>
            <family val="2"/>
          </rPr>
          <t>Richard Lambert:</t>
        </r>
        <r>
          <rPr>
            <sz val="9"/>
            <color indexed="81"/>
            <rFont val="Tahoma"/>
            <family val="2"/>
          </rPr>
          <t xml:space="preserve">
match brought forward from 25/04/36 to 04/01/36</t>
        </r>
      </text>
    </comment>
    <comment ref="N286" authorId="0">
      <text>
        <r>
          <rPr>
            <b/>
            <sz val="9"/>
            <color indexed="81"/>
            <rFont val="Tahoma"/>
            <family val="2"/>
          </rPr>
          <t>Richard Lambert:</t>
        </r>
        <r>
          <rPr>
            <sz val="9"/>
            <color indexed="81"/>
            <rFont val="Tahoma"/>
            <family val="2"/>
          </rPr>
          <t xml:space="preserve">
only 2-0 at HT</t>
        </r>
      </text>
    </comment>
    <comment ref="Q286" authorId="0">
      <text>
        <r>
          <rPr>
            <b/>
            <sz val="9"/>
            <color indexed="81"/>
            <rFont val="Tahoma"/>
            <family val="2"/>
          </rPr>
          <t>Richard Lambert:</t>
        </r>
        <r>
          <rPr>
            <sz val="9"/>
            <color indexed="81"/>
            <rFont val="Tahoma"/>
            <family val="2"/>
          </rPr>
          <t xml:space="preserve">
Stannard scored all five goals for Wimbledon</t>
        </r>
      </text>
    </comment>
    <comment ref="S286" authorId="0">
      <text>
        <r>
          <rPr>
            <b/>
            <sz val="9"/>
            <color indexed="81"/>
            <rFont val="Tahoma"/>
            <family val="2"/>
          </rPr>
          <t>Richard Lambert:</t>
        </r>
        <r>
          <rPr>
            <sz val="9"/>
            <color indexed="81"/>
            <rFont val="Tahoma"/>
            <family val="2"/>
          </rPr>
          <t xml:space="preserve">
Wimbledon won this either 4-0 or 5-0. The Wimbledon Boro News report advises about them scoring a third goal when actually they had missed a penalty at 1-0 and made no reference to a second goal. Four goals were described in the report so i will stay with 4-0 for now although Rob Dale Wimbledon Historian advised 5-0 on his website. Check!</t>
        </r>
      </text>
    </comment>
    <comment ref="U286" authorId="0">
      <text>
        <r>
          <rPr>
            <b/>
            <sz val="9"/>
            <color indexed="81"/>
            <rFont val="Tahoma"/>
            <family val="2"/>
          </rPr>
          <t>Richard Lambert:</t>
        </r>
        <r>
          <rPr>
            <sz val="9"/>
            <color indexed="81"/>
            <rFont val="Tahoma"/>
            <family val="2"/>
          </rPr>
          <t xml:space="preserve">
I have a green cell here showing 1-3 but Rob Dale Wimbledon Historian advises 2-3 which tallies for Oxford City and is listed in the Wimbledon programme. Check!</t>
        </r>
      </text>
    </comment>
    <comment ref="Y286" authorId="0">
      <text>
        <r>
          <rPr>
            <b/>
            <sz val="9"/>
            <color indexed="81"/>
            <rFont val="Tahoma"/>
            <family val="2"/>
          </rPr>
          <t>Richard Lambert:</t>
        </r>
        <r>
          <rPr>
            <sz val="9"/>
            <color indexed="81"/>
            <rFont val="Tahoma"/>
            <family val="2"/>
          </rPr>
          <t xml:space="preserve">
 - I have a green cell here showing 5-1 but Rob Dale Wimbledon Historian advises 3-1 as advised in the Wimbledon programme. Check!</t>
        </r>
      </text>
    </comment>
    <comment ref="AM286" authorId="0">
      <text>
        <r>
          <rPr>
            <b/>
            <sz val="9"/>
            <color indexed="81"/>
            <rFont val="Tahoma"/>
            <family val="2"/>
          </rPr>
          <t>Richard Lambert:</t>
        </r>
        <r>
          <rPr>
            <sz val="9"/>
            <color indexed="81"/>
            <rFont val="Tahoma"/>
            <family val="2"/>
          </rPr>
          <t xml:space="preserve">
attendance 1000 says Wimbledon Boro News</t>
        </r>
      </text>
    </comment>
    <comment ref="AR286" authorId="0">
      <text>
        <r>
          <rPr>
            <b/>
            <sz val="9"/>
            <color indexed="81"/>
            <rFont val="Tahoma"/>
            <family val="2"/>
          </rPr>
          <t>Richard Lambert:</t>
        </r>
        <r>
          <rPr>
            <sz val="9"/>
            <color indexed="81"/>
            <rFont val="Tahoma"/>
            <family val="2"/>
          </rPr>
          <t xml:space="preserve">
very likely date - definitely played over Easter weekend</t>
        </r>
      </text>
    </comment>
    <comment ref="AS286" authorId="0">
      <text>
        <r>
          <rPr>
            <b/>
            <sz val="9"/>
            <color indexed="81"/>
            <rFont val="Tahoma"/>
            <family val="2"/>
          </rPr>
          <t>Richard Lambert:</t>
        </r>
        <r>
          <rPr>
            <sz val="9"/>
            <color indexed="81"/>
            <rFont val="Tahoma"/>
            <family val="2"/>
          </rPr>
          <t xml:space="preserve">
I have 07/03/36 here, but Rob Dale advises 04/04/36. Check!</t>
        </r>
      </text>
    </comment>
    <comment ref="AU286" authorId="0">
      <text>
        <r>
          <rPr>
            <b/>
            <sz val="9"/>
            <color indexed="81"/>
            <rFont val="Tahoma"/>
            <family val="2"/>
          </rPr>
          <t>Richard Lambert:</t>
        </r>
        <r>
          <rPr>
            <sz val="9"/>
            <color indexed="81"/>
            <rFont val="Tahoma"/>
            <family val="2"/>
          </rPr>
          <t xml:space="preserve">
fixture appears for 03/04/36 but had already been played on 07/12/35</t>
        </r>
      </text>
    </comment>
    <comment ref="AY286" authorId="0">
      <text>
        <r>
          <rPr>
            <b/>
            <sz val="9"/>
            <color indexed="81"/>
            <rFont val="Tahoma"/>
            <family val="2"/>
          </rPr>
          <t>Richard Lambert:</t>
        </r>
        <r>
          <rPr>
            <sz val="9"/>
            <color indexed="81"/>
            <rFont val="Tahoma"/>
            <family val="2"/>
          </rPr>
          <t xml:space="preserve">
originaally scheduled for 12/10/35 but moved back</t>
        </r>
      </text>
    </comment>
    <comment ref="M287" authorId="0">
      <text>
        <r>
          <rPr>
            <b/>
            <sz val="9"/>
            <color indexed="81"/>
            <rFont val="Tahoma"/>
            <family val="2"/>
          </rPr>
          <t>Richard Lambert:</t>
        </r>
        <r>
          <rPr>
            <sz val="9"/>
            <color indexed="81"/>
            <rFont val="Tahoma"/>
            <family val="2"/>
          </rPr>
          <t xml:space="preserve">
Woking played one short for most of the game and had nine for a little while in the second half, yet still won 2-0!</t>
        </r>
      </text>
    </comment>
    <comment ref="AN287" authorId="0">
      <text>
        <r>
          <rPr>
            <b/>
            <sz val="9"/>
            <color indexed="81"/>
            <rFont val="Tahoma"/>
            <family val="2"/>
          </rPr>
          <t>Richard Lambert:</t>
        </r>
        <r>
          <rPr>
            <sz val="9"/>
            <color indexed="81"/>
            <rFont val="Tahoma"/>
            <family val="2"/>
          </rPr>
          <t xml:space="preserve">
match brought forward from 01/02/36 to 23/11/35</t>
        </r>
      </text>
    </comment>
    <comment ref="AO287" authorId="0">
      <text>
        <r>
          <rPr>
            <b/>
            <sz val="9"/>
            <color indexed="81"/>
            <rFont val="Tahoma"/>
            <family val="2"/>
          </rPr>
          <t>Richard Lambert:</t>
        </r>
        <r>
          <rPr>
            <sz val="9"/>
            <color indexed="81"/>
            <rFont val="Tahoma"/>
            <family val="2"/>
          </rPr>
          <t xml:space="preserve">
match brought forward from 22/02/36 to 12/10/35</t>
        </r>
      </text>
    </comment>
    <comment ref="AQ287" authorId="0">
      <text>
        <r>
          <rPr>
            <b/>
            <sz val="9"/>
            <color indexed="81"/>
            <rFont val="Tahoma"/>
            <family val="2"/>
          </rPr>
          <t>Richard Lambert:</t>
        </r>
        <r>
          <rPr>
            <sz val="9"/>
            <color indexed="81"/>
            <rFont val="Tahoma"/>
            <family val="2"/>
          </rPr>
          <t xml:space="preserve">
originally scheduled for 14/12/35 but moved back and Woking hosted Wycombe instead</t>
        </r>
      </text>
    </comment>
    <comment ref="AS287" authorId="0">
      <text>
        <r>
          <rPr>
            <b/>
            <sz val="9"/>
            <color indexed="81"/>
            <rFont val="Tahoma"/>
            <family val="2"/>
          </rPr>
          <t>Richard Lambert:</t>
        </r>
        <r>
          <rPr>
            <sz val="9"/>
            <color indexed="81"/>
            <rFont val="Tahoma"/>
            <family val="2"/>
          </rPr>
          <t xml:space="preserve">
originally scheduled for 05/10/35 then moved back to 16/11/35 but moved back and Woking visited Kingstonian</t>
        </r>
      </text>
    </comment>
    <comment ref="AT287" authorId="0">
      <text>
        <r>
          <rPr>
            <b/>
            <sz val="9"/>
            <color indexed="81"/>
            <rFont val="Tahoma"/>
            <family val="2"/>
          </rPr>
          <t>Richard Lambert:</t>
        </r>
        <r>
          <rPr>
            <sz val="9"/>
            <color indexed="81"/>
            <rFont val="Tahoma"/>
            <family val="2"/>
          </rPr>
          <t xml:space="preserve">
orignally scheduled for 05/10/35 but moved back and Woking visited Casuals instead</t>
        </r>
      </text>
    </comment>
    <comment ref="AU287" authorId="0">
      <text>
        <r>
          <rPr>
            <b/>
            <sz val="9"/>
            <color indexed="81"/>
            <rFont val="Tahoma"/>
            <family val="2"/>
          </rPr>
          <t>Richard Lambert:</t>
        </r>
        <r>
          <rPr>
            <sz val="9"/>
            <color indexed="81"/>
            <rFont val="Tahoma"/>
            <family val="2"/>
          </rPr>
          <t xml:space="preserve">
attendance 400 - Woking News and Mail</t>
        </r>
      </text>
    </comment>
    <comment ref="AV287" authorId="0">
      <text>
        <r>
          <rPr>
            <b/>
            <sz val="9"/>
            <color indexed="81"/>
            <rFont val="Tahoma"/>
            <family val="2"/>
          </rPr>
          <t>Richard Lambert:</t>
        </r>
        <r>
          <rPr>
            <sz val="9"/>
            <color indexed="81"/>
            <rFont val="Tahoma"/>
            <family val="2"/>
          </rPr>
          <t xml:space="preserve">
match brought forward from 21/03/36 to 28/12/35</t>
        </r>
      </text>
    </comment>
    <comment ref="AW287" authorId="0">
      <text>
        <r>
          <rPr>
            <b/>
            <sz val="9"/>
            <color indexed="81"/>
            <rFont val="Tahoma"/>
            <family val="2"/>
          </rPr>
          <t>Richard Lambert:</t>
        </r>
        <r>
          <rPr>
            <sz val="9"/>
            <color indexed="81"/>
            <rFont val="Tahoma"/>
            <family val="2"/>
          </rPr>
          <t xml:space="preserve">
p-p on 08/02/36</t>
        </r>
      </text>
    </comment>
    <comment ref="AX287" authorId="0">
      <text>
        <r>
          <rPr>
            <b/>
            <sz val="9"/>
            <color indexed="81"/>
            <rFont val="Tahoma"/>
            <family val="2"/>
          </rPr>
          <t>Richard Lambert:</t>
        </r>
        <r>
          <rPr>
            <sz val="9"/>
            <color indexed="81"/>
            <rFont val="Tahoma"/>
            <family val="2"/>
          </rPr>
          <t xml:space="preserve">
p-p on 02/11/35</t>
        </r>
      </text>
    </comment>
    <comment ref="AZ287" authorId="0">
      <text>
        <r>
          <rPr>
            <b/>
            <sz val="9"/>
            <color indexed="81"/>
            <rFont val="Tahoma"/>
            <family val="2"/>
          </rPr>
          <t>Richard Lambert:</t>
        </r>
        <r>
          <rPr>
            <sz val="9"/>
            <color indexed="81"/>
            <rFont val="Tahoma"/>
            <family val="2"/>
          </rPr>
          <t xml:space="preserve">
match brought forward from 18/01/36 to 14/12/35</t>
        </r>
      </text>
    </comment>
    <comment ref="T288" authorId="0">
      <text>
        <r>
          <rPr>
            <b/>
            <sz val="9"/>
            <color indexed="81"/>
            <rFont val="Tahoma"/>
            <family val="2"/>
          </rPr>
          <t>Richard Lambert:</t>
        </r>
        <r>
          <rPr>
            <sz val="9"/>
            <color indexed="81"/>
            <rFont val="Tahoma"/>
            <family val="2"/>
          </rPr>
          <t xml:space="preserve">
I have a full report here saying 2-2 which tallies perfectly but Alex Crane, Nunhead historian says 1-2. I will stay with 2-2 for now.</t>
        </r>
      </text>
    </comment>
    <comment ref="V288" authorId="0">
      <text>
        <r>
          <rPr>
            <b/>
            <sz val="9"/>
            <color indexed="81"/>
            <rFont val="Tahoma"/>
            <family val="2"/>
          </rPr>
          <t>Richard Lambert:</t>
        </r>
        <r>
          <rPr>
            <sz val="9"/>
            <color indexed="81"/>
            <rFont val="Tahoma"/>
            <family val="2"/>
          </rPr>
          <t xml:space="preserve">
match played at West Wycombe FC "near the Pedestal" says Bucks Free Press</t>
        </r>
      </text>
    </comment>
    <comment ref="AQ288" authorId="0">
      <text>
        <r>
          <rPr>
            <b/>
            <sz val="9"/>
            <color indexed="81"/>
            <rFont val="Tahoma"/>
            <family val="2"/>
          </rPr>
          <t>Richard Lambert:</t>
        </r>
        <r>
          <rPr>
            <sz val="9"/>
            <color indexed="81"/>
            <rFont val="Tahoma"/>
            <family val="2"/>
          </rPr>
          <t xml:space="preserve">
match played at 5.15 after the first team fixture v Tufnell Park</t>
        </r>
      </text>
    </comment>
    <comment ref="AS288" authorId="0">
      <text>
        <r>
          <rPr>
            <b/>
            <sz val="9"/>
            <color indexed="81"/>
            <rFont val="Tahoma"/>
            <family val="2"/>
          </rPr>
          <t>Richard Lambert:</t>
        </r>
        <r>
          <rPr>
            <sz val="9"/>
            <color indexed="81"/>
            <rFont val="Tahoma"/>
            <family val="2"/>
          </rPr>
          <t xml:space="preserve">
played midweek after 25/04/36</t>
        </r>
      </text>
    </comment>
    <comment ref="AU288" authorId="0">
      <text>
        <r>
          <rPr>
            <b/>
            <sz val="9"/>
            <color indexed="81"/>
            <rFont val="Tahoma"/>
            <family val="2"/>
          </rPr>
          <t>Richard Lambert:</t>
        </r>
        <r>
          <rPr>
            <sz val="9"/>
            <color indexed="81"/>
            <rFont val="Tahoma"/>
            <family val="2"/>
          </rPr>
          <t xml:space="preserve">
"quite a good crowd about …." - Oxford Times (number of crowd obscured in paper!</t>
        </r>
      </text>
    </comment>
    <comment ref="AV288" authorId="0">
      <text>
        <r>
          <rPr>
            <b/>
            <sz val="9"/>
            <color indexed="81"/>
            <rFont val="Tahoma"/>
            <family val="2"/>
          </rPr>
          <t>Richard Lambert:</t>
        </r>
        <r>
          <rPr>
            <sz val="9"/>
            <color indexed="81"/>
            <rFont val="Tahoma"/>
            <family val="2"/>
          </rPr>
          <t xml:space="preserve">
match played at West Wycombe FC "near the Pedestal" says Bucks Free Press</t>
        </r>
      </text>
    </comment>
    <comment ref="AY288" authorId="0">
      <text>
        <r>
          <rPr>
            <b/>
            <sz val="9"/>
            <color indexed="81"/>
            <rFont val="Tahoma"/>
            <family val="2"/>
          </rPr>
          <t>Richard Lambert:</t>
        </r>
        <r>
          <rPr>
            <sz val="9"/>
            <color indexed="81"/>
            <rFont val="Tahoma"/>
            <family val="2"/>
          </rPr>
          <t xml:space="preserve">
p-p on 11/12/35</t>
        </r>
      </text>
    </comment>
    <comment ref="R292" authorId="0">
      <text>
        <r>
          <rPr>
            <b/>
            <sz val="9"/>
            <color indexed="81"/>
            <rFont val="Tahoma"/>
            <family val="2"/>
          </rPr>
          <t>Richard Lambert:</t>
        </r>
        <r>
          <rPr>
            <sz val="9"/>
            <color indexed="81"/>
            <rFont val="Tahoma"/>
            <family val="2"/>
          </rPr>
          <t xml:space="preserve">
Leytonstone played with ten men for the whole match</t>
        </r>
      </text>
    </comment>
    <comment ref="AQ292" authorId="0">
      <text>
        <r>
          <rPr>
            <b/>
            <sz val="9"/>
            <color indexed="81"/>
            <rFont val="Tahoma"/>
            <family val="2"/>
          </rPr>
          <t>Richard Lambert:</t>
        </r>
        <r>
          <rPr>
            <sz val="9"/>
            <color indexed="81"/>
            <rFont val="Tahoma"/>
            <family val="2"/>
          </rPr>
          <t xml:space="preserve">
played on the lower pitch at Richmond Road</t>
        </r>
      </text>
    </comment>
    <comment ref="AR292" authorId="0">
      <text>
        <r>
          <rPr>
            <b/>
            <sz val="9"/>
            <color indexed="81"/>
            <rFont val="Tahoma"/>
            <family val="2"/>
          </rPr>
          <t>Richard Lambert:</t>
        </r>
        <r>
          <rPr>
            <sz val="9"/>
            <color indexed="81"/>
            <rFont val="Tahoma"/>
            <family val="2"/>
          </rPr>
          <t xml:space="preserve">
match brought forward from 24/04/37 to 30/01/37</t>
        </r>
      </text>
    </comment>
    <comment ref="U293" authorId="0">
      <text>
        <r>
          <rPr>
            <b/>
            <sz val="9"/>
            <color indexed="81"/>
            <rFont val="Tahoma"/>
            <family val="2"/>
          </rPr>
          <t>Richard Lambert:</t>
        </r>
        <r>
          <rPr>
            <sz val="9"/>
            <color indexed="81"/>
            <rFont val="Tahoma"/>
            <family val="2"/>
          </rPr>
          <t xml:space="preserve">
Stratford Express said 0-2 but Oxford Times provides full report showing 0-3 which tallies.</t>
        </r>
      </text>
    </comment>
    <comment ref="AR293" authorId="0">
      <text>
        <r>
          <rPr>
            <b/>
            <sz val="9"/>
            <color indexed="81"/>
            <rFont val="Tahoma"/>
            <family val="2"/>
          </rPr>
          <t>Richard Lambert:</t>
        </r>
        <r>
          <rPr>
            <sz val="9"/>
            <color indexed="81"/>
            <rFont val="Tahoma"/>
            <family val="2"/>
          </rPr>
          <t xml:space="preserve">
scheduled for 19/09/36 but moved back</t>
        </r>
      </text>
    </comment>
    <comment ref="M294" authorId="0">
      <text>
        <r>
          <rPr>
            <b/>
            <sz val="9"/>
            <color indexed="81"/>
            <rFont val="Tahoma"/>
            <family val="2"/>
          </rPr>
          <t>Richard Lambert:</t>
        </r>
        <r>
          <rPr>
            <sz val="9"/>
            <color indexed="81"/>
            <rFont val="Tahoma"/>
            <family val="2"/>
          </rPr>
          <t xml:space="preserve">
Dulwich's third team played this fixture as the Reserves were covering one of the first team's two matches!</t>
        </r>
      </text>
    </comment>
    <comment ref="V294" authorId="0">
      <text>
        <r>
          <rPr>
            <b/>
            <sz val="9"/>
            <color indexed="81"/>
            <rFont val="Tahoma"/>
            <family val="2"/>
          </rPr>
          <t>Richard Lambert:</t>
        </r>
        <r>
          <rPr>
            <sz val="9"/>
            <color indexed="81"/>
            <rFont val="Tahoma"/>
            <family val="2"/>
          </rPr>
          <t xml:space="preserve">
St Albans gk P.Lovell was injured after 15 minutes but collapsed in the second half - 10 men</t>
        </r>
      </text>
    </comment>
    <comment ref="AX294" authorId="0">
      <text>
        <r>
          <rPr>
            <b/>
            <sz val="9"/>
            <color indexed="81"/>
            <rFont val="Tahoma"/>
            <family val="2"/>
          </rPr>
          <t>Richard Lambert:</t>
        </r>
        <r>
          <rPr>
            <sz val="9"/>
            <color indexed="81"/>
            <rFont val="Tahoma"/>
            <family val="2"/>
          </rPr>
          <t xml:space="preserve">
fixture advised in earlier records for 19/04/37 but Wimbledon had a cup match on 20/04/37. Is this date correct? - Yes it is. Confirmed in Dulwich programme and Wimbledon programme too</t>
        </r>
      </text>
    </comment>
    <comment ref="O295" authorId="0">
      <text>
        <r>
          <rPr>
            <b/>
            <sz val="9"/>
            <color indexed="81"/>
            <rFont val="Tahoma"/>
            <family val="2"/>
          </rPr>
          <t>Richard Lambert:</t>
        </r>
        <r>
          <rPr>
            <sz val="9"/>
            <color indexed="81"/>
            <rFont val="Tahoma"/>
            <family val="2"/>
          </rPr>
          <t xml:space="preserve">
paper record says 3-1 but Woking News and Mail advises 1-1. Dulwich programme also advises 3-1 in its list of results</t>
        </r>
      </text>
    </comment>
    <comment ref="U295" authorId="0">
      <text>
        <r>
          <rPr>
            <b/>
            <sz val="9"/>
            <color indexed="81"/>
            <rFont val="Tahoma"/>
            <family val="2"/>
          </rPr>
          <t>Richard Lambert:</t>
        </r>
        <r>
          <rPr>
            <sz val="9"/>
            <color indexed="81"/>
            <rFont val="Tahoma"/>
            <family val="2"/>
          </rPr>
          <t xml:space="preserve">
Ilford Recorder provides a season record later which is out by the two goals either way. Was this 2-0 not 0-2. It was. Oxford Times confirms score of 2-0 with a full report.</t>
        </r>
      </text>
    </comment>
    <comment ref="W295" authorId="0">
      <text>
        <r>
          <rPr>
            <b/>
            <sz val="9"/>
            <color indexed="81"/>
            <rFont val="Tahoma"/>
            <family val="2"/>
          </rPr>
          <t>Richard Lambert:</t>
        </r>
        <r>
          <rPr>
            <sz val="9"/>
            <color indexed="81"/>
            <rFont val="Tahoma"/>
            <family val="2"/>
          </rPr>
          <t xml:space="preserve">
I have seen a report advising 3-0 here but Ilford programme advises (briefly) that the score was 3-1. Check!</t>
        </r>
      </text>
    </comment>
    <comment ref="AR295" authorId="0">
      <text>
        <r>
          <rPr>
            <b/>
            <sz val="9"/>
            <color indexed="81"/>
            <rFont val="Tahoma"/>
            <family val="2"/>
          </rPr>
          <t>Richard Lambert:</t>
        </r>
        <r>
          <rPr>
            <sz val="9"/>
            <color indexed="81"/>
            <rFont val="Tahoma"/>
            <family val="2"/>
          </rPr>
          <t xml:space="preserve">
match brought forward from 17/04/37 to 09/01/37</t>
        </r>
      </text>
    </comment>
    <comment ref="AM296" authorId="0">
      <text>
        <r>
          <rPr>
            <b/>
            <sz val="9"/>
            <color indexed="81"/>
            <rFont val="Tahoma"/>
            <family val="2"/>
          </rPr>
          <t>Richard Lambert:</t>
        </r>
        <r>
          <rPr>
            <sz val="9"/>
            <color indexed="81"/>
            <rFont val="Tahoma"/>
            <family val="2"/>
          </rPr>
          <t xml:space="preserve">
to be played on lower pitch at Richmond Road</t>
        </r>
      </text>
    </comment>
    <comment ref="AO296" authorId="0">
      <text>
        <r>
          <rPr>
            <b/>
            <sz val="9"/>
            <color indexed="81"/>
            <rFont val="Tahoma"/>
            <family val="2"/>
          </rPr>
          <t>Richard Lambert:</t>
        </r>
        <r>
          <rPr>
            <sz val="9"/>
            <color indexed="81"/>
            <rFont val="Tahoma"/>
            <family val="2"/>
          </rPr>
          <t xml:space="preserve">
played on the lower pitch at Richmond Road</t>
        </r>
      </text>
    </comment>
    <comment ref="AR296" authorId="0">
      <text>
        <r>
          <rPr>
            <b/>
            <sz val="9"/>
            <color indexed="81"/>
            <rFont val="Tahoma"/>
            <family val="2"/>
          </rPr>
          <t>Richard Lambert:</t>
        </r>
        <r>
          <rPr>
            <sz val="9"/>
            <color indexed="81"/>
            <rFont val="Tahoma"/>
            <family val="2"/>
          </rPr>
          <t xml:space="preserve">
match brought forward from 20/03/37 to 19/12/36 - to be played on the lower pitch at Richmond Road</t>
        </r>
      </text>
    </comment>
    <comment ref="AS296" authorId="0">
      <text>
        <r>
          <rPr>
            <b/>
            <sz val="9"/>
            <color indexed="81"/>
            <rFont val="Tahoma"/>
            <family val="2"/>
          </rPr>
          <t>Richard Lambert:</t>
        </r>
        <r>
          <rPr>
            <sz val="9"/>
            <color indexed="81"/>
            <rFont val="Tahoma"/>
            <family val="2"/>
          </rPr>
          <t xml:space="preserve">
played on the lower pitch at Richmond Road</t>
        </r>
      </text>
    </comment>
    <comment ref="AT296" authorId="0">
      <text>
        <r>
          <rPr>
            <b/>
            <sz val="9"/>
            <color indexed="81"/>
            <rFont val="Tahoma"/>
            <family val="2"/>
          </rPr>
          <t>Richard Lambert:</t>
        </r>
        <r>
          <rPr>
            <sz val="9"/>
            <color indexed="81"/>
            <rFont val="Tahoma"/>
            <family val="2"/>
          </rPr>
          <t xml:space="preserve">
played on the lower pitch at Richmond Road</t>
        </r>
      </text>
    </comment>
    <comment ref="AV296" authorId="0">
      <text>
        <r>
          <rPr>
            <b/>
            <sz val="9"/>
            <color indexed="81"/>
            <rFont val="Tahoma"/>
            <family val="2"/>
          </rPr>
          <t>Richard Lambert:</t>
        </r>
        <r>
          <rPr>
            <sz val="9"/>
            <color indexed="81"/>
            <rFont val="Tahoma"/>
            <family val="2"/>
          </rPr>
          <t xml:space="preserve">
played on the lower pitch at Richmond Road</t>
        </r>
      </text>
    </comment>
    <comment ref="AW296" authorId="0">
      <text>
        <r>
          <rPr>
            <b/>
            <sz val="9"/>
            <color indexed="81"/>
            <rFont val="Tahoma"/>
            <family val="2"/>
          </rPr>
          <t>Richard Lambert:</t>
        </r>
        <r>
          <rPr>
            <sz val="9"/>
            <color indexed="81"/>
            <rFont val="Tahoma"/>
            <family val="2"/>
          </rPr>
          <t xml:space="preserve">
to be played on lower pitch at Richmond Road</t>
        </r>
      </text>
    </comment>
    <comment ref="AY296" authorId="0">
      <text>
        <r>
          <rPr>
            <b/>
            <sz val="9"/>
            <color indexed="81"/>
            <rFont val="Tahoma"/>
            <family val="2"/>
          </rPr>
          <t>Richard Lambert:</t>
        </r>
        <r>
          <rPr>
            <sz val="9"/>
            <color indexed="81"/>
            <rFont val="Tahoma"/>
            <family val="2"/>
          </rPr>
          <t xml:space="preserve">
played on the lower pitch at Richmond Road</t>
        </r>
      </text>
    </comment>
    <comment ref="Z297" authorId="0">
      <text>
        <r>
          <rPr>
            <b/>
            <sz val="9"/>
            <color indexed="81"/>
            <rFont val="Tahoma"/>
            <family val="2"/>
          </rPr>
          <t>Richard Lambert:</t>
        </r>
        <r>
          <rPr>
            <sz val="9"/>
            <color indexed="81"/>
            <rFont val="Tahoma"/>
            <family val="2"/>
          </rPr>
          <t xml:space="preserve">
match abandoned on 12/12/36 for fog with the score 2-1 to Leytonstone </t>
        </r>
      </text>
    </comment>
    <comment ref="AM297" authorId="0">
      <text>
        <r>
          <rPr>
            <b/>
            <sz val="9"/>
            <color indexed="81"/>
            <rFont val="Tahoma"/>
            <family val="2"/>
          </rPr>
          <t>Richard Lambert:</t>
        </r>
        <r>
          <rPr>
            <sz val="9"/>
            <color indexed="81"/>
            <rFont val="Tahoma"/>
            <family val="2"/>
          </rPr>
          <t xml:space="preserve">
match brought forward from 10/04/37 to 26/09/36</t>
        </r>
      </text>
    </comment>
    <comment ref="AT297" authorId="0">
      <text>
        <r>
          <rPr>
            <b/>
            <sz val="9"/>
            <color indexed="81"/>
            <rFont val="Tahoma"/>
            <family val="2"/>
          </rPr>
          <t>Richard Lambert:</t>
        </r>
        <r>
          <rPr>
            <sz val="9"/>
            <color indexed="81"/>
            <rFont val="Tahoma"/>
            <family val="2"/>
          </rPr>
          <t xml:space="preserve">
scheduled for 26/09/36 but moved back</t>
        </r>
      </text>
    </comment>
    <comment ref="AU297" authorId="0">
      <text>
        <r>
          <rPr>
            <b/>
            <sz val="9"/>
            <color indexed="81"/>
            <rFont val="Tahoma"/>
            <family val="2"/>
          </rPr>
          <t>Richard Lambert:</t>
        </r>
        <r>
          <rPr>
            <sz val="9"/>
            <color indexed="81"/>
            <rFont val="Tahoma"/>
            <family val="2"/>
          </rPr>
          <t xml:space="preserve">
scheduled for 28/11/36 but moved back for an Oxford Charity Cup tie</t>
        </r>
      </text>
    </comment>
    <comment ref="AV297" authorId="0">
      <text>
        <r>
          <rPr>
            <b/>
            <sz val="9"/>
            <color indexed="81"/>
            <rFont val="Tahoma"/>
            <family val="2"/>
          </rPr>
          <t>Richard Lambert:</t>
        </r>
        <r>
          <rPr>
            <sz val="9"/>
            <color indexed="81"/>
            <rFont val="Tahoma"/>
            <family val="2"/>
          </rPr>
          <t xml:space="preserve">
match brought forward from 05/12/36 to 19/09/36</t>
        </r>
      </text>
    </comment>
    <comment ref="AW297" authorId="0">
      <text>
        <r>
          <rPr>
            <b/>
            <sz val="9"/>
            <color indexed="81"/>
            <rFont val="Tahoma"/>
            <family val="2"/>
          </rPr>
          <t>Richard Lambert:</t>
        </r>
        <r>
          <rPr>
            <sz val="9"/>
            <color indexed="81"/>
            <rFont val="Tahoma"/>
            <family val="2"/>
          </rPr>
          <t xml:space="preserve">
match brought forward from 13/03/37 to 16/01/37</t>
        </r>
      </text>
    </comment>
    <comment ref="AX297" authorId="0">
      <text>
        <r>
          <rPr>
            <b/>
            <sz val="9"/>
            <color indexed="81"/>
            <rFont val="Tahoma"/>
            <family val="2"/>
          </rPr>
          <t>Richard Lambert:</t>
        </r>
        <r>
          <rPr>
            <sz val="9"/>
            <color indexed="81"/>
            <rFont val="Tahoma"/>
            <family val="2"/>
          </rPr>
          <t xml:space="preserve">
match brought forward from 13/02/37 to 28/11/36</t>
        </r>
      </text>
    </comment>
    <comment ref="AY297" authorId="0">
      <text>
        <r>
          <rPr>
            <b/>
            <sz val="9"/>
            <color indexed="81"/>
            <rFont val="Tahoma"/>
            <family val="2"/>
          </rPr>
          <t>Richard Lambert:</t>
        </r>
        <r>
          <rPr>
            <sz val="9"/>
            <color indexed="81"/>
            <rFont val="Tahoma"/>
            <family val="2"/>
          </rPr>
          <t xml:space="preserve">
scheduled for 16/01/37 but moved back and Wimbledon hosted Woking while Leytonstone hosted Tufnell Park instead</t>
        </r>
      </text>
    </comment>
    <comment ref="AZ297" authorId="0">
      <text>
        <r>
          <rPr>
            <b/>
            <sz val="9"/>
            <color indexed="81"/>
            <rFont val="Tahoma"/>
            <family val="2"/>
          </rPr>
          <t>Richard Lambert:</t>
        </r>
        <r>
          <rPr>
            <sz val="9"/>
            <color indexed="81"/>
            <rFont val="Tahoma"/>
            <family val="2"/>
          </rPr>
          <t xml:space="preserve">
match abandoned on 12/12/36 for fog with the score 2-1 to Leytonstone and p-p again on 27/02/37</t>
        </r>
      </text>
    </comment>
    <comment ref="N298" authorId="0">
      <text>
        <r>
          <rPr>
            <b/>
            <sz val="9"/>
            <color indexed="81"/>
            <rFont val="Tahoma"/>
            <family val="2"/>
          </rPr>
          <t>Richard Lambert:</t>
        </r>
        <r>
          <rPr>
            <sz val="9"/>
            <color indexed="81"/>
            <rFont val="Tahoma"/>
            <family val="2"/>
          </rPr>
          <t xml:space="preserve">
calculated score</t>
        </r>
      </text>
    </comment>
    <comment ref="P298" authorId="0">
      <text>
        <r>
          <rPr>
            <b/>
            <sz val="9"/>
            <color indexed="81"/>
            <rFont val="Tahoma"/>
            <family val="2"/>
          </rPr>
          <t>Richard Lambert:</t>
        </r>
        <r>
          <rPr>
            <sz val="9"/>
            <color indexed="81"/>
            <rFont val="Tahoma"/>
            <family val="2"/>
          </rPr>
          <t xml:space="preserve">
Ilford Recorder provides report saying 2-7 - Bucks Free Press advises 1-7. Check!</t>
        </r>
      </text>
    </comment>
    <comment ref="P299" authorId="0">
      <text>
        <r>
          <rPr>
            <b/>
            <sz val="9"/>
            <color indexed="81"/>
            <rFont val="Tahoma"/>
            <family val="2"/>
          </rPr>
          <t>Richard Lambert:</t>
        </r>
        <r>
          <rPr>
            <sz val="9"/>
            <color indexed="81"/>
            <rFont val="Tahoma"/>
            <family val="2"/>
          </rPr>
          <t xml:space="preserve">
I have a report here showing 1-1 but Nunhead programme advises 2-2 in its list of results which would tally for Ilford perfectly. Check!</t>
        </r>
      </text>
    </comment>
    <comment ref="AU299" authorId="0">
      <text>
        <r>
          <rPr>
            <b/>
            <sz val="9"/>
            <color indexed="81"/>
            <rFont val="Tahoma"/>
            <family val="2"/>
          </rPr>
          <t>Richard Lambert:</t>
        </r>
        <r>
          <rPr>
            <sz val="9"/>
            <color indexed="81"/>
            <rFont val="Tahoma"/>
            <family val="2"/>
          </rPr>
          <t xml:space="preserve">
match brought forward from 17/04/37 to 27/02/37</t>
        </r>
      </text>
    </comment>
    <comment ref="AM300" authorId="0">
      <text>
        <r>
          <rPr>
            <b/>
            <sz val="9"/>
            <color indexed="81"/>
            <rFont val="Tahoma"/>
            <family val="2"/>
          </rPr>
          <t>Richard Lambert:</t>
        </r>
        <r>
          <rPr>
            <sz val="9"/>
            <color indexed="81"/>
            <rFont val="Tahoma"/>
            <family val="2"/>
          </rPr>
          <t xml:space="preserve">
Oxford Timws says attendance was "fewer than 200"</t>
        </r>
      </text>
    </comment>
    <comment ref="AP300" authorId="0">
      <text>
        <r>
          <rPr>
            <b/>
            <sz val="9"/>
            <color indexed="81"/>
            <rFont val="Tahoma"/>
            <family val="2"/>
          </rPr>
          <t>Richard Lambert:</t>
        </r>
        <r>
          <rPr>
            <sz val="9"/>
            <color indexed="81"/>
            <rFont val="Tahoma"/>
            <family val="2"/>
          </rPr>
          <t xml:space="preserve">
scheduled for 13/03/37 but moved back</t>
        </r>
      </text>
    </comment>
    <comment ref="AQ300" authorId="0">
      <text>
        <r>
          <rPr>
            <b/>
            <sz val="9"/>
            <color indexed="81"/>
            <rFont val="Tahoma"/>
            <family val="2"/>
          </rPr>
          <t>Richard Lambert:</t>
        </r>
        <r>
          <rPr>
            <sz val="9"/>
            <color indexed="81"/>
            <rFont val="Tahoma"/>
            <family val="2"/>
          </rPr>
          <t xml:space="preserve">
p-p on 30/09/36 - Oxford Timews says attendance was "only a handful"</t>
        </r>
      </text>
    </comment>
    <comment ref="AV300" authorId="0">
      <text>
        <r>
          <rPr>
            <b/>
            <sz val="9"/>
            <color indexed="81"/>
            <rFont val="Tahoma"/>
            <family val="2"/>
          </rPr>
          <t>Richard Lambert:</t>
        </r>
        <r>
          <rPr>
            <sz val="9"/>
            <color indexed="81"/>
            <rFont val="Tahoma"/>
            <family val="2"/>
          </rPr>
          <t xml:space="preserve">
match brought forward from 20/02/37 to 06/02/37</t>
        </r>
      </text>
    </comment>
    <comment ref="AW300" authorId="0">
      <text>
        <r>
          <rPr>
            <b/>
            <sz val="9"/>
            <color indexed="81"/>
            <rFont val="Tahoma"/>
            <family val="2"/>
          </rPr>
          <t>Richard Lambert:</t>
        </r>
        <r>
          <rPr>
            <sz val="9"/>
            <color indexed="81"/>
            <rFont val="Tahoma"/>
            <family val="2"/>
          </rPr>
          <t xml:space="preserve">
match brought forward from 01/05/37 to 10/04/37</t>
        </r>
      </text>
    </comment>
    <comment ref="L302" authorId="0">
      <text>
        <r>
          <rPr>
            <b/>
            <sz val="9"/>
            <color indexed="81"/>
            <rFont val="Tahoma"/>
            <family val="2"/>
          </rPr>
          <t>Richard Lambert:</t>
        </r>
        <r>
          <rPr>
            <sz val="9"/>
            <color indexed="81"/>
            <rFont val="Tahoma"/>
            <family val="2"/>
          </rPr>
          <t xml:space="preserve">
Tufnell Park lost their ground after it was taken over by the army in late September 1938 - the Reserve pitch was fine to use within a week but the first team would never be used again for Isthmian League football</t>
        </r>
      </text>
    </comment>
    <comment ref="AL302" authorId="0">
      <text>
        <r>
          <rPr>
            <b/>
            <sz val="9"/>
            <color indexed="81"/>
            <rFont val="Tahoma"/>
            <family val="2"/>
          </rPr>
          <t>Richard Lambert:</t>
        </r>
        <r>
          <rPr>
            <sz val="9"/>
            <color indexed="81"/>
            <rFont val="Tahoma"/>
            <family val="2"/>
          </rPr>
          <t xml:space="preserve">
Tufnell Park lost their ground after it was taken over by the army in late September 1938 - the Reserve pitch was fine to use within a week but the first team would never be used again for Isthmian League football</t>
        </r>
      </text>
    </comment>
    <comment ref="AR302" authorId="0">
      <text>
        <r>
          <rPr>
            <b/>
            <sz val="9"/>
            <color indexed="81"/>
            <rFont val="Tahoma"/>
            <family val="2"/>
          </rPr>
          <t>Richard Lambert:</t>
        </r>
        <r>
          <rPr>
            <sz val="9"/>
            <color indexed="81"/>
            <rFont val="Tahoma"/>
            <family val="2"/>
          </rPr>
          <t xml:space="preserve">
originally scheduled for 12/12/36 but appeared to be moved back - Stratford Express says played on 06/03/37 but TP played LC this day. So when was this? Not 13/03/37 either. Check!</t>
        </r>
      </text>
    </comment>
    <comment ref="AX302" authorId="0">
      <text>
        <r>
          <rPr>
            <b/>
            <sz val="9"/>
            <color indexed="81"/>
            <rFont val="Tahoma"/>
            <family val="2"/>
          </rPr>
          <t>Richard Lambert:</t>
        </r>
        <r>
          <rPr>
            <sz val="9"/>
            <color indexed="81"/>
            <rFont val="Tahoma"/>
            <family val="2"/>
          </rPr>
          <t xml:space="preserve">
at Wimbledon - was this the original home match or is this the away match?</t>
        </r>
      </text>
    </comment>
    <comment ref="AN303" authorId="0">
      <text>
        <r>
          <rPr>
            <b/>
            <sz val="9"/>
            <color indexed="81"/>
            <rFont val="Tahoma"/>
            <family val="2"/>
          </rPr>
          <t>Richard Lambert:</t>
        </r>
        <r>
          <rPr>
            <sz val="9"/>
            <color indexed="81"/>
            <rFont val="Tahoma"/>
            <family val="2"/>
          </rPr>
          <t xml:space="preserve">
scheduled for 21/11/36 but moved back and return fixture played instead</t>
        </r>
      </text>
    </comment>
    <comment ref="AR303" authorId="0">
      <text>
        <r>
          <rPr>
            <b/>
            <sz val="9"/>
            <color indexed="81"/>
            <rFont val="Tahoma"/>
            <family val="2"/>
          </rPr>
          <t>Richard Lambert:</t>
        </r>
        <r>
          <rPr>
            <sz val="9"/>
            <color indexed="81"/>
            <rFont val="Tahoma"/>
            <family val="2"/>
          </rPr>
          <t xml:space="preserve">
match brought forward from 06/02/37 to 14/11/36</t>
        </r>
      </text>
    </comment>
    <comment ref="AS303" authorId="0">
      <text>
        <r>
          <rPr>
            <b/>
            <sz val="9"/>
            <color indexed="81"/>
            <rFont val="Tahoma"/>
            <family val="2"/>
          </rPr>
          <t>Richard Lambert:</t>
        </r>
        <r>
          <rPr>
            <sz val="9"/>
            <color indexed="81"/>
            <rFont val="Tahoma"/>
            <family val="2"/>
          </rPr>
          <t xml:space="preserve">
scheduled for 26/09/36 but moved back</t>
        </r>
      </text>
    </comment>
    <comment ref="AU303" authorId="1">
      <text>
        <r>
          <rPr>
            <b/>
            <sz val="9"/>
            <color indexed="81"/>
            <rFont val="Tahoma"/>
            <family val="2"/>
          </rPr>
          <t>rxl:</t>
        </r>
        <r>
          <rPr>
            <sz val="9"/>
            <color indexed="81"/>
            <rFont val="Tahoma"/>
            <family val="2"/>
          </rPr>
          <t xml:space="preserve">
originally scheduled for 17/10/36 but match played at Oxford instead - then scheduled for 16/01/37 but moved back and Oxford visited London Caledonians instead - then p-p on 13/03/37 - Wimbledon Boro News advises attendance as "nearly 1000"</t>
        </r>
      </text>
    </comment>
    <comment ref="O304" authorId="0">
      <text>
        <r>
          <rPr>
            <b/>
            <sz val="9"/>
            <color indexed="81"/>
            <rFont val="Tahoma"/>
            <family val="2"/>
          </rPr>
          <t>Richard Lambert:</t>
        </r>
        <r>
          <rPr>
            <sz val="9"/>
            <color indexed="81"/>
            <rFont val="Tahoma"/>
            <family val="2"/>
          </rPr>
          <t xml:space="preserve">
injury to Knight 25 minutes - Woking 10 men but still won heavily</t>
        </r>
      </text>
    </comment>
    <comment ref="AM304" authorId="0">
      <text>
        <r>
          <rPr>
            <b/>
            <sz val="9"/>
            <color indexed="81"/>
            <rFont val="Tahoma"/>
            <family val="2"/>
          </rPr>
          <t>Richard Lambert:</t>
        </r>
        <r>
          <rPr>
            <sz val="9"/>
            <color indexed="81"/>
            <rFont val="Tahoma"/>
            <family val="2"/>
          </rPr>
          <t xml:space="preserve">
scheduled for 26/09/36 but moved back</t>
        </r>
      </text>
    </comment>
    <comment ref="AR304" authorId="0">
      <text>
        <r>
          <rPr>
            <b/>
            <sz val="9"/>
            <color indexed="81"/>
            <rFont val="Tahoma"/>
            <family val="2"/>
          </rPr>
          <t>Richard Lambert:</t>
        </r>
        <r>
          <rPr>
            <sz val="9"/>
            <color indexed="81"/>
            <rFont val="Tahoma"/>
            <family val="2"/>
          </rPr>
          <t xml:space="preserve">
match scheduled for 24/10/36 but moved back - scheduled for 14/11/36 but then moved back again and Wimbledon hosted Leytonstone instead</t>
        </r>
      </text>
    </comment>
    <comment ref="AV304" authorId="0">
      <text>
        <r>
          <rPr>
            <b/>
            <sz val="9"/>
            <color indexed="81"/>
            <rFont val="Tahoma"/>
            <family val="2"/>
          </rPr>
          <t>Richard Lambert:</t>
        </r>
        <r>
          <rPr>
            <sz val="9"/>
            <color indexed="81"/>
            <rFont val="Tahoma"/>
            <family val="2"/>
          </rPr>
          <t xml:space="preserve">
scheduled for 19/09/36 but moved back</t>
        </r>
      </text>
    </comment>
    <comment ref="S305" authorId="0">
      <text>
        <r>
          <rPr>
            <b/>
            <sz val="9"/>
            <color indexed="81"/>
            <rFont val="Tahoma"/>
            <family val="2"/>
          </rPr>
          <t>Richard Lambert:</t>
        </r>
        <r>
          <rPr>
            <sz val="9"/>
            <color indexed="81"/>
            <rFont val="Tahoma"/>
            <family val="2"/>
          </rPr>
          <t xml:space="preserve">
Wycombe won this match and London Caledonians scored their goal "with almost the last kick" says Bucks Free Press - However, they neglect to advise the actual score! - Calculated score of 3-1</t>
        </r>
      </text>
    </comment>
    <comment ref="AR305" authorId="0">
      <text>
        <r>
          <rPr>
            <b/>
            <sz val="9"/>
            <color indexed="81"/>
            <rFont val="Tahoma"/>
            <family val="2"/>
          </rPr>
          <t>Richard Lambert:</t>
        </r>
        <r>
          <rPr>
            <sz val="9"/>
            <color indexed="81"/>
            <rFont val="Tahoma"/>
            <family val="2"/>
          </rPr>
          <t xml:space="preserve">
scheduled for 30/01/37 but moved back and Casuals hosted Leytonstone instead</t>
        </r>
      </text>
    </comment>
    <comment ref="AS305" authorId="0">
      <text>
        <r>
          <rPr>
            <b/>
            <sz val="9"/>
            <color indexed="81"/>
            <rFont val="Tahoma"/>
            <family val="2"/>
          </rPr>
          <t>Richard Lambert:</t>
        </r>
        <r>
          <rPr>
            <sz val="9"/>
            <color indexed="81"/>
            <rFont val="Tahoma"/>
            <family val="2"/>
          </rPr>
          <t xml:space="preserve">
mistype - Check Bucks Free Press which carried a report</t>
        </r>
      </text>
    </comment>
    <comment ref="AU305" authorId="0">
      <text>
        <r>
          <rPr>
            <b/>
            <sz val="9"/>
            <color indexed="81"/>
            <rFont val="Tahoma"/>
            <family val="2"/>
          </rPr>
          <t>Richard Lambert:</t>
        </r>
        <r>
          <rPr>
            <sz val="9"/>
            <color indexed="81"/>
            <rFont val="Tahoma"/>
            <family val="2"/>
          </rPr>
          <t xml:space="preserve">
p-p on 14/11/36</t>
        </r>
      </text>
    </comment>
    <comment ref="AV305" authorId="0">
      <text>
        <r>
          <rPr>
            <b/>
            <sz val="9"/>
            <color indexed="81"/>
            <rFont val="Tahoma"/>
            <family val="2"/>
          </rPr>
          <t>Richard Lambert:</t>
        </r>
        <r>
          <rPr>
            <sz val="9"/>
            <color indexed="81"/>
            <rFont val="Tahoma"/>
            <family val="2"/>
          </rPr>
          <t xml:space="preserve">
Bucks Free Press wrongly advise Wycombe will host Oxford City but then advise the following week that it was announced that Ilford were actually visiting, whilst posters went out advising the opponents as Clapton! In the end they played St Albans!!</t>
        </r>
      </text>
    </comment>
    <comment ref="Y309" authorId="0">
      <text>
        <r>
          <rPr>
            <b/>
            <sz val="9"/>
            <color indexed="81"/>
            <rFont val="Tahoma"/>
            <family val="2"/>
          </rPr>
          <t>Richard Lambert:</t>
        </r>
        <r>
          <rPr>
            <sz val="9"/>
            <color indexed="81"/>
            <rFont val="Tahoma"/>
            <family val="2"/>
          </rPr>
          <t xml:space="preserve">
Woking News and Mail is missing the sports page for this day! - calculated score</t>
        </r>
      </text>
    </comment>
    <comment ref="AP309" authorId="0">
      <text>
        <r>
          <rPr>
            <b/>
            <sz val="9"/>
            <color indexed="81"/>
            <rFont val="Tahoma"/>
            <family val="2"/>
          </rPr>
          <t>Richard Lambert:</t>
        </r>
        <r>
          <rPr>
            <sz val="9"/>
            <color indexed="81"/>
            <rFont val="Tahoma"/>
            <family val="2"/>
          </rPr>
          <t xml:space="preserve">
p-p on 30/10/37</t>
        </r>
      </text>
    </comment>
    <comment ref="AY309" authorId="0">
      <text>
        <r>
          <rPr>
            <b/>
            <sz val="9"/>
            <color indexed="81"/>
            <rFont val="Tahoma"/>
            <family val="2"/>
          </rPr>
          <t>Richard Lambert:</t>
        </r>
        <r>
          <rPr>
            <sz val="9"/>
            <color indexed="81"/>
            <rFont val="Tahoma"/>
            <family val="2"/>
          </rPr>
          <t xml:space="preserve">
Bucks Free Press indicates that this was p-p on 12/02/38. - I think the 02/05/38 match was the Casuals home match but played at Woking because it was the end of the season. I have another result for 12/02/38 with Woking winning 2-1 at home (tan) which doesn't quite tally.  Woking News and Mail advises their Reserves had a cup match on 12/02/38.</t>
        </r>
      </text>
    </comment>
    <comment ref="Q310" authorId="0">
      <text>
        <r>
          <rPr>
            <b/>
            <sz val="9"/>
            <color indexed="81"/>
            <rFont val="Tahoma"/>
            <family val="2"/>
          </rPr>
          <t>Richard Lambert:</t>
        </r>
        <r>
          <rPr>
            <sz val="9"/>
            <color indexed="81"/>
            <rFont val="Tahoma"/>
            <family val="2"/>
          </rPr>
          <t xml:space="preserve">
I have a report advising 0-2 but K's programme advises 1-2. Check!</t>
        </r>
      </text>
    </comment>
    <comment ref="S310" authorId="0">
      <text>
        <r>
          <rPr>
            <b/>
            <sz val="9"/>
            <color indexed="81"/>
            <rFont val="Tahoma"/>
            <family val="2"/>
          </rPr>
          <t>Richard Lambert:</t>
        </r>
        <r>
          <rPr>
            <sz val="9"/>
            <color indexed="81"/>
            <rFont val="Tahoma"/>
            <family val="2"/>
          </rPr>
          <t xml:space="preserve">
Stratford Express provides report showing 1-0 which tallies - Bucks Free Press</t>
        </r>
      </text>
    </comment>
    <comment ref="AU311" authorId="0">
      <text>
        <r>
          <rPr>
            <b/>
            <sz val="9"/>
            <color indexed="81"/>
            <rFont val="Tahoma"/>
            <family val="2"/>
          </rPr>
          <t>Richard Lambert:</t>
        </r>
        <r>
          <rPr>
            <sz val="9"/>
            <color indexed="81"/>
            <rFont val="Tahoma"/>
            <family val="2"/>
          </rPr>
          <t xml:space="preserve">
p-p on 19/02/38 </t>
        </r>
      </text>
    </comment>
    <comment ref="AW311" authorId="0">
      <text>
        <r>
          <rPr>
            <b/>
            <sz val="9"/>
            <color indexed="81"/>
            <rFont val="Tahoma"/>
            <family val="2"/>
          </rPr>
          <t>Richard Lambert:</t>
        </r>
        <r>
          <rPr>
            <sz val="9"/>
            <color indexed="81"/>
            <rFont val="Tahoma"/>
            <family val="2"/>
          </rPr>
          <t xml:space="preserve">
probably at home but unconfirmed</t>
        </r>
      </text>
    </comment>
    <comment ref="N312" authorId="0">
      <text>
        <r>
          <rPr>
            <b/>
            <sz val="9"/>
            <color indexed="81"/>
            <rFont val="Tahoma"/>
            <family val="2"/>
          </rPr>
          <t>Richard Lambert:</t>
        </r>
        <r>
          <rPr>
            <sz val="9"/>
            <color indexed="81"/>
            <rFont val="Tahoma"/>
            <family val="2"/>
          </rPr>
          <t xml:space="preserve">
match was played at Clapton and is listed as a home defeat for Clapton by the Stratford Express</t>
        </r>
      </text>
    </comment>
    <comment ref="Q312" authorId="0">
      <text>
        <r>
          <rPr>
            <b/>
            <sz val="9"/>
            <color indexed="81"/>
            <rFont val="Tahoma"/>
            <family val="2"/>
          </rPr>
          <t>Richard Lambert:</t>
        </r>
        <r>
          <rPr>
            <sz val="9"/>
            <color indexed="81"/>
            <rFont val="Tahoma"/>
            <family val="2"/>
          </rPr>
          <t xml:space="preserve">
Bonner for Ilford broke bone in foot but played on and even scored twice - x-rayed on the Monday!</t>
        </r>
      </text>
    </comment>
    <comment ref="U312" authorId="0">
      <text>
        <r>
          <rPr>
            <b/>
            <sz val="9"/>
            <color indexed="81"/>
            <rFont val="Tahoma"/>
            <family val="2"/>
          </rPr>
          <t>Richard Lambert:</t>
        </r>
        <r>
          <rPr>
            <sz val="9"/>
            <color indexed="81"/>
            <rFont val="Tahoma"/>
            <family val="2"/>
          </rPr>
          <t xml:space="preserve">
Ilford needed a five goal win for the title</t>
        </r>
      </text>
    </comment>
    <comment ref="W312" authorId="0">
      <text>
        <r>
          <rPr>
            <b/>
            <sz val="9"/>
            <color indexed="81"/>
            <rFont val="Tahoma"/>
            <family val="2"/>
          </rPr>
          <t>Richard Lambert:</t>
        </r>
        <r>
          <rPr>
            <sz val="9"/>
            <color indexed="81"/>
            <rFont val="Tahoma"/>
            <family val="2"/>
          </rPr>
          <t xml:space="preserve">
future Hendon and Epsom player Pat Lynch plays for Tufnell Park Reserves this day</t>
        </r>
      </text>
    </comment>
    <comment ref="AN312" authorId="0">
      <text>
        <r>
          <rPr>
            <b/>
            <sz val="9"/>
            <color indexed="81"/>
            <rFont val="Tahoma"/>
            <family val="2"/>
          </rPr>
          <t>Richard Lambert:</t>
        </r>
        <r>
          <rPr>
            <sz val="9"/>
            <color indexed="81"/>
            <rFont val="Tahoma"/>
            <family val="2"/>
          </rPr>
          <t xml:space="preserve">
match was played at Clapton and is listed as a home defeat for Clapton by the Stratford Express</t>
        </r>
      </text>
    </comment>
    <comment ref="AU312" authorId="0">
      <text>
        <r>
          <rPr>
            <b/>
            <sz val="9"/>
            <color indexed="81"/>
            <rFont val="Tahoma"/>
            <family val="2"/>
          </rPr>
          <t>Richard Lambert:</t>
        </r>
        <r>
          <rPr>
            <sz val="9"/>
            <color indexed="81"/>
            <rFont val="Tahoma"/>
            <family val="2"/>
          </rPr>
          <t xml:space="preserve">
scheduled for 04/12/37 but moved back and Oxford visited Tufnell Park  while Ilford visited Casuals - match played after Ilford first team match</t>
        </r>
      </text>
    </comment>
    <comment ref="V313" authorId="1">
      <text>
        <r>
          <rPr>
            <b/>
            <sz val="9"/>
            <color indexed="81"/>
            <rFont val="Tahoma"/>
            <family val="2"/>
          </rPr>
          <t>rxl:</t>
        </r>
        <r>
          <rPr>
            <sz val="9"/>
            <color indexed="81"/>
            <rFont val="Tahoma"/>
            <family val="2"/>
          </rPr>
          <t xml:space="preserve">
I have a report here showing a score of 4-1 but Surrey Advertiser advises 3-1 which tallies perfectly as St Albans were a goal out otherwise. Re-check this in Herts Advertiser! - St Albans archive advises this was 4-1. Confusing! Check!</t>
        </r>
      </text>
    </comment>
    <comment ref="W313" authorId="1">
      <text>
        <r>
          <rPr>
            <b/>
            <sz val="9"/>
            <color indexed="81"/>
            <rFont val="Tahoma"/>
            <family val="2"/>
          </rPr>
          <t>rxl:</t>
        </r>
        <r>
          <rPr>
            <sz val="9"/>
            <color indexed="81"/>
            <rFont val="Tahoma"/>
            <family val="2"/>
          </rPr>
          <t xml:space="preserve">
referred to in Surrey Advertiser as Tufnell Park 3-1 Kingstonian. Was it played at Kingston? </t>
        </r>
      </text>
    </comment>
    <comment ref="Z313" authorId="0">
      <text>
        <r>
          <rPr>
            <b/>
            <sz val="9"/>
            <color indexed="81"/>
            <rFont val="Tahoma"/>
            <family val="2"/>
          </rPr>
          <t>Richard Lambert:</t>
        </r>
        <r>
          <rPr>
            <sz val="9"/>
            <color indexed="81"/>
            <rFont val="Tahoma"/>
            <family val="2"/>
          </rPr>
          <t xml:space="preserve">
I have a tan paper record showing 5-1 but K's programme advises that the score was 5-0. Check!</t>
        </r>
      </text>
    </comment>
    <comment ref="AM313" authorId="0">
      <text>
        <r>
          <rPr>
            <b/>
            <sz val="9"/>
            <color indexed="81"/>
            <rFont val="Tahoma"/>
            <family val="2"/>
          </rPr>
          <t>Richard Lambert:</t>
        </r>
        <r>
          <rPr>
            <sz val="9"/>
            <color indexed="81"/>
            <rFont val="Tahoma"/>
            <family val="2"/>
          </rPr>
          <t xml:space="preserve">
match played on the lower pitch at Richmond Road</t>
        </r>
      </text>
    </comment>
    <comment ref="AV313" authorId="0">
      <text>
        <r>
          <rPr>
            <b/>
            <sz val="9"/>
            <color indexed="81"/>
            <rFont val="Tahoma"/>
            <family val="2"/>
          </rPr>
          <t>Richard Lambert:</t>
        </r>
        <r>
          <rPr>
            <sz val="9"/>
            <color indexed="81"/>
            <rFont val="Tahoma"/>
            <family val="2"/>
          </rPr>
          <t xml:space="preserve">
match played on the lower pitch at Richmond Road</t>
        </r>
      </text>
    </comment>
    <comment ref="AW313" authorId="1">
      <text>
        <r>
          <rPr>
            <b/>
            <sz val="9"/>
            <color indexed="81"/>
            <rFont val="Tahoma"/>
            <family val="2"/>
          </rPr>
          <t>rxl:</t>
        </r>
        <r>
          <rPr>
            <sz val="9"/>
            <color indexed="81"/>
            <rFont val="Tahoma"/>
            <family val="2"/>
          </rPr>
          <t xml:space="preserve">
p-p on 19/03/38</t>
        </r>
      </text>
    </comment>
    <comment ref="AZ313" authorId="0">
      <text>
        <r>
          <rPr>
            <b/>
            <sz val="9"/>
            <color indexed="81"/>
            <rFont val="Tahoma"/>
            <family val="2"/>
          </rPr>
          <t>Richard Lambert:</t>
        </r>
        <r>
          <rPr>
            <sz val="9"/>
            <color indexed="81"/>
            <rFont val="Tahoma"/>
            <family val="2"/>
          </rPr>
          <t xml:space="preserve">
match played on the lower pitch at Richmond Road</t>
        </r>
      </text>
    </comment>
    <comment ref="Q314" authorId="0">
      <text>
        <r>
          <rPr>
            <b/>
            <sz val="9"/>
            <color indexed="81"/>
            <rFont val="Tahoma"/>
            <family val="2"/>
          </rPr>
          <t>Richard Lambert:</t>
        </r>
        <r>
          <rPr>
            <sz val="9"/>
            <color indexed="81"/>
            <rFont val="Tahoma"/>
            <family val="2"/>
          </rPr>
          <t xml:space="preserve">
Woking News and Mail advises 4-0 here but I already have detail showing 4-1</t>
        </r>
      </text>
    </comment>
    <comment ref="U314" authorId="0">
      <text>
        <r>
          <rPr>
            <b/>
            <sz val="9"/>
            <color indexed="81"/>
            <rFont val="Tahoma"/>
            <family val="2"/>
          </rPr>
          <t>Richard Lambert:</t>
        </r>
        <r>
          <rPr>
            <sz val="9"/>
            <color indexed="81"/>
            <rFont val="Tahoma"/>
            <family val="2"/>
          </rPr>
          <t xml:space="preserve">
Woking News and Mail advises 3-0 here but I already have detail showing 4-1</t>
        </r>
      </text>
    </comment>
    <comment ref="Z314" authorId="0">
      <text>
        <r>
          <rPr>
            <b/>
            <sz val="9"/>
            <color indexed="81"/>
            <rFont val="Tahoma"/>
            <family val="2"/>
          </rPr>
          <t>Richard Lambert:</t>
        </r>
        <r>
          <rPr>
            <sz val="9"/>
            <color indexed="81"/>
            <rFont val="Tahoma"/>
            <family val="2"/>
          </rPr>
          <t xml:space="preserve">
1-2 at HT</t>
        </r>
      </text>
    </comment>
    <comment ref="AW314" authorId="0">
      <text>
        <r>
          <rPr>
            <b/>
            <sz val="9"/>
            <color indexed="81"/>
            <rFont val="Tahoma"/>
            <family val="2"/>
          </rPr>
          <t>Richard Lambert:</t>
        </r>
        <r>
          <rPr>
            <sz val="9"/>
            <color indexed="81"/>
            <rFont val="Tahoma"/>
            <family val="2"/>
          </rPr>
          <t xml:space="preserve">
see Nunhead v Tufnell Park comment</t>
        </r>
      </text>
    </comment>
    <comment ref="V315" authorId="0">
      <text>
        <r>
          <rPr>
            <b/>
            <sz val="9"/>
            <color indexed="81"/>
            <rFont val="Tahoma"/>
            <family val="2"/>
          </rPr>
          <t>Richard Lambert:</t>
        </r>
        <r>
          <rPr>
            <sz val="9"/>
            <color indexed="81"/>
            <rFont val="Tahoma"/>
            <family val="2"/>
          </rPr>
          <t xml:space="preserve">
injury to R.Gunnell of St albans after 25 minutes - 10 men</t>
        </r>
      </text>
    </comment>
    <comment ref="X315" authorId="0">
      <text>
        <r>
          <rPr>
            <b/>
            <sz val="9"/>
            <color indexed="81"/>
            <rFont val="Tahoma"/>
            <family val="2"/>
          </rPr>
          <t>Richard Lambert:</t>
        </r>
        <r>
          <rPr>
            <sz val="9"/>
            <color indexed="81"/>
            <rFont val="Tahoma"/>
            <family val="2"/>
          </rPr>
          <t xml:space="preserve">
I had a dark blue cell showing 2-1 but Wimbledon Borough News provides a full report which confirms the score was 1-2. I will amend</t>
        </r>
      </text>
    </comment>
    <comment ref="AP316" authorId="0">
      <text>
        <r>
          <rPr>
            <b/>
            <sz val="9"/>
            <color indexed="81"/>
            <rFont val="Tahoma"/>
            <family val="2"/>
          </rPr>
          <t>Richard Lambert:</t>
        </r>
        <r>
          <rPr>
            <sz val="9"/>
            <color indexed="81"/>
            <rFont val="Tahoma"/>
            <family val="2"/>
          </rPr>
          <t xml:space="preserve">
I have another record that says 16/10/37. </t>
        </r>
      </text>
    </comment>
    <comment ref="AU316" authorId="0">
      <text>
        <r>
          <rPr>
            <b/>
            <sz val="9"/>
            <color indexed="81"/>
            <rFont val="Tahoma"/>
            <family val="2"/>
          </rPr>
          <t>Richard Lambert:</t>
        </r>
        <r>
          <rPr>
            <sz val="9"/>
            <color indexed="81"/>
            <rFont val="Tahoma"/>
            <family val="2"/>
          </rPr>
          <t xml:space="preserve">
scheduled for 07/05/38 but played earlier as Oxford visited Ilford this day and Oxford Times makes no mention of a second match this day</t>
        </r>
      </text>
    </comment>
    <comment ref="AW316" authorId="0">
      <text>
        <r>
          <rPr>
            <b/>
            <sz val="9"/>
            <color indexed="81"/>
            <rFont val="Tahoma"/>
            <family val="2"/>
          </rPr>
          <t>Richard Lambert:</t>
        </r>
        <r>
          <rPr>
            <sz val="9"/>
            <color indexed="81"/>
            <rFont val="Tahoma"/>
            <family val="2"/>
          </rPr>
          <t xml:space="preserve">
listed as 23/10/37 but Tufnell Park were at Leytonstone this day. Was it a week later? Alex Crane Nunhead historian advises 22/10/37 but this was a Friday and is unlikely. Check!</t>
        </r>
      </text>
    </comment>
    <comment ref="AX316" authorId="1">
      <text>
        <r>
          <rPr>
            <b/>
            <sz val="9"/>
            <color indexed="81"/>
            <rFont val="Tahoma"/>
            <family val="2"/>
          </rPr>
          <t>rxl:</t>
        </r>
        <r>
          <rPr>
            <sz val="9"/>
            <color indexed="81"/>
            <rFont val="Tahoma"/>
            <family val="2"/>
          </rPr>
          <t xml:space="preserve">
may have been played at Wimbledon - WBN has both matches listed as at Wimbledon</t>
        </r>
      </text>
    </comment>
    <comment ref="AT317" authorId="0">
      <text>
        <r>
          <rPr>
            <b/>
            <sz val="9"/>
            <color indexed="81"/>
            <rFont val="Tahoma"/>
            <family val="2"/>
          </rPr>
          <t>Richard Lambert:</t>
        </r>
        <r>
          <rPr>
            <sz val="9"/>
            <color indexed="81"/>
            <rFont val="Tahoma"/>
            <family val="2"/>
          </rPr>
          <t xml:space="preserve">
originally scheduled for 02/10/37 but moved back</t>
        </r>
      </text>
    </comment>
    <comment ref="AW317" authorId="0">
      <text>
        <r>
          <rPr>
            <b/>
            <sz val="9"/>
            <color indexed="81"/>
            <rFont val="Tahoma"/>
            <family val="2"/>
          </rPr>
          <t>Richard Lambert:</t>
        </r>
        <r>
          <rPr>
            <sz val="9"/>
            <color indexed="81"/>
            <rFont val="Tahoma"/>
            <family val="2"/>
          </rPr>
          <t xml:space="preserve">
Oxford Timws says "very poor attendance"</t>
        </r>
      </text>
    </comment>
    <comment ref="AY317" authorId="0">
      <text>
        <r>
          <rPr>
            <b/>
            <sz val="9"/>
            <color indexed="81"/>
            <rFont val="Tahoma"/>
            <family val="2"/>
          </rPr>
          <t>Richard Lambert:</t>
        </r>
        <r>
          <rPr>
            <sz val="9"/>
            <color indexed="81"/>
            <rFont val="Tahoma"/>
            <family val="2"/>
          </rPr>
          <t xml:space="preserve">
Woking had two matches this day - Ilford (H) and Oxford City (A) - the Oxford match k.o was 5pm</t>
        </r>
      </text>
    </comment>
    <comment ref="R318" authorId="0">
      <text>
        <r>
          <rPr>
            <b/>
            <sz val="9"/>
            <color indexed="81"/>
            <rFont val="Tahoma"/>
            <family val="2"/>
          </rPr>
          <t>Richard Lambert:</t>
        </r>
        <r>
          <rPr>
            <sz val="9"/>
            <color indexed="81"/>
            <rFont val="Tahoma"/>
            <family val="2"/>
          </rPr>
          <t xml:space="preserve">
Leytonstone played for 85 minutes with ten men - injury to Drake - 5 minutes</t>
        </r>
      </text>
    </comment>
    <comment ref="W318" authorId="0">
      <text>
        <r>
          <rPr>
            <b/>
            <sz val="9"/>
            <color indexed="81"/>
            <rFont val="Tahoma"/>
            <family val="2"/>
          </rPr>
          <t>Richard Lambert:</t>
        </r>
        <r>
          <rPr>
            <sz val="9"/>
            <color indexed="81"/>
            <rFont val="Tahoma"/>
            <family val="2"/>
          </rPr>
          <t xml:space="preserve">
originally advised as 2-0 but Herts Advertiser confirms the score as 2-6 with a full report</t>
        </r>
      </text>
    </comment>
    <comment ref="P319" authorId="0">
      <text>
        <r>
          <rPr>
            <b/>
            <sz val="9"/>
            <color indexed="81"/>
            <rFont val="Tahoma"/>
            <family val="2"/>
          </rPr>
          <t>Richard Lambert:</t>
        </r>
        <r>
          <rPr>
            <sz val="9"/>
            <color indexed="81"/>
            <rFont val="Tahoma"/>
            <family val="2"/>
          </rPr>
          <t xml:space="preserve">
calculated score</t>
        </r>
      </text>
    </comment>
    <comment ref="U319" authorId="0">
      <text>
        <r>
          <rPr>
            <b/>
            <sz val="9"/>
            <color indexed="81"/>
            <rFont val="Tahoma"/>
            <family val="2"/>
          </rPr>
          <t>Richard Lambert:</t>
        </r>
        <r>
          <rPr>
            <sz val="9"/>
            <color indexed="81"/>
            <rFont val="Tahoma"/>
            <family val="2"/>
          </rPr>
          <t xml:space="preserve">
originally Oxford due to visit Ilford this day but fixtures switched - Oxford Times still advised result as Ilford 4-2 Oxford but there was also a report which confirms that they actually played at Tufnell Park this day, losing 4-2 instead - some players missed their train connection but still made it in time!</t>
        </r>
      </text>
    </comment>
    <comment ref="Y319" authorId="0">
      <text>
        <r>
          <rPr>
            <b/>
            <sz val="9"/>
            <color indexed="81"/>
            <rFont val="Tahoma"/>
            <family val="2"/>
          </rPr>
          <t>Richard Lambert:</t>
        </r>
        <r>
          <rPr>
            <sz val="9"/>
            <color indexed="81"/>
            <rFont val="Tahoma"/>
            <family val="2"/>
          </rPr>
          <t xml:space="preserve">
Woking put their Strollers side out for this match as the Reserves had a Cup replay the same day</t>
        </r>
      </text>
    </comment>
    <comment ref="AU319" authorId="0">
      <text>
        <r>
          <rPr>
            <b/>
            <sz val="9"/>
            <color indexed="81"/>
            <rFont val="Tahoma"/>
            <family val="2"/>
          </rPr>
          <t>Richard Lambert:</t>
        </r>
        <r>
          <rPr>
            <sz val="9"/>
            <color indexed="81"/>
            <rFont val="Tahoma"/>
            <family val="2"/>
          </rPr>
          <t xml:space="preserve">
listed as Ilford v Oxford but fixture switched and this match brought forward</t>
        </r>
      </text>
    </comment>
    <comment ref="Q320" authorId="0">
      <text>
        <r>
          <rPr>
            <b/>
            <sz val="9"/>
            <color indexed="81"/>
            <rFont val="Tahoma"/>
            <family val="2"/>
          </rPr>
          <t>Richard Lambert:</t>
        </r>
        <r>
          <rPr>
            <sz val="9"/>
            <color indexed="81"/>
            <rFont val="Tahoma"/>
            <family val="2"/>
          </rPr>
          <t xml:space="preserve">
I had 4-1 here but Rob Dale says 1-4 - green cell but clearly I need to check this as Rob's figures tally Check!</t>
        </r>
      </text>
    </comment>
    <comment ref="T320" authorId="0">
      <text>
        <r>
          <rPr>
            <b/>
            <sz val="9"/>
            <color indexed="81"/>
            <rFont val="Tahoma"/>
            <family val="2"/>
          </rPr>
          <t>Richard Lambert:</t>
        </r>
        <r>
          <rPr>
            <sz val="9"/>
            <color indexed="81"/>
            <rFont val="Tahoma"/>
            <family val="2"/>
          </rPr>
          <t xml:space="preserve">
I had 2-3 here but this was the South London Charity Cup Final held over from the previous season and pplayed on 04/09/37. Rob Dale confirms 2-1 on 30/10/37. Check!</t>
        </r>
      </text>
    </comment>
    <comment ref="U320" authorId="1">
      <text>
        <r>
          <rPr>
            <b/>
            <sz val="9"/>
            <color indexed="81"/>
            <rFont val="Tahoma"/>
            <family val="2"/>
          </rPr>
          <t>rxl:</t>
        </r>
        <r>
          <rPr>
            <sz val="9"/>
            <color indexed="81"/>
            <rFont val="Tahoma"/>
            <family val="2"/>
          </rPr>
          <t xml:space="preserve">
probable score from reading report - actual result not given!</t>
        </r>
      </text>
    </comment>
    <comment ref="AM320" authorId="1">
      <text>
        <r>
          <rPr>
            <b/>
            <sz val="9"/>
            <color indexed="81"/>
            <rFont val="Tahoma"/>
            <family val="2"/>
          </rPr>
          <t>rxl:</t>
        </r>
        <r>
          <rPr>
            <sz val="9"/>
            <color indexed="81"/>
            <rFont val="Tahoma"/>
            <family val="2"/>
          </rPr>
          <t xml:space="preserve">
Friday evening fixture</t>
        </r>
      </text>
    </comment>
    <comment ref="AT320" authorId="1">
      <text>
        <r>
          <rPr>
            <b/>
            <sz val="9"/>
            <color indexed="81"/>
            <rFont val="Tahoma"/>
            <family val="2"/>
          </rPr>
          <t>rxl:</t>
        </r>
        <r>
          <rPr>
            <sz val="9"/>
            <color indexed="81"/>
            <rFont val="Tahoma"/>
            <family val="2"/>
          </rPr>
          <t xml:space="preserve">
match played on 04/09/37 was the South London Charity Cup Final held over from the previous season</t>
        </r>
      </text>
    </comment>
    <comment ref="N321" authorId="0">
      <text>
        <r>
          <rPr>
            <b/>
            <sz val="9"/>
            <color indexed="81"/>
            <rFont val="Tahoma"/>
            <family val="2"/>
          </rPr>
          <t>Richard Lambert:</t>
        </r>
        <r>
          <rPr>
            <sz val="9"/>
            <color indexed="81"/>
            <rFont val="Tahoma"/>
            <family val="2"/>
          </rPr>
          <t xml:space="preserve">
headline in Woking Nes and Mail said 2-2 but it was made clear in the subsequent report that it was 2-0 which also tallies with the Stratford Express report</t>
        </r>
      </text>
    </comment>
    <comment ref="O321" authorId="0">
      <text>
        <r>
          <rPr>
            <b/>
            <sz val="9"/>
            <color indexed="81"/>
            <rFont val="Tahoma"/>
            <family val="2"/>
          </rPr>
          <t>Richard Lambert:</t>
        </r>
        <r>
          <rPr>
            <sz val="9"/>
            <color indexed="81"/>
            <rFont val="Tahoma"/>
            <family val="2"/>
          </rPr>
          <t xml:space="preserve">
injury to White after 35 minutes - Dulwich 10 men</t>
        </r>
      </text>
    </comment>
    <comment ref="U321" authorId="0">
      <text>
        <r>
          <rPr>
            <b/>
            <sz val="9"/>
            <color indexed="81"/>
            <rFont val="Tahoma"/>
            <family val="2"/>
          </rPr>
          <t>Richard Lambert:</t>
        </r>
        <r>
          <rPr>
            <sz val="9"/>
            <color indexed="81"/>
            <rFont val="Tahoma"/>
            <family val="2"/>
          </rPr>
          <t xml:space="preserve">
R.Reeves scored six goals for Woking</t>
        </r>
      </text>
    </comment>
    <comment ref="AP321" authorId="0">
      <text>
        <r>
          <rPr>
            <b/>
            <sz val="9"/>
            <color indexed="81"/>
            <rFont val="Tahoma"/>
            <family val="2"/>
          </rPr>
          <t>Richard Lambert:</t>
        </r>
        <r>
          <rPr>
            <sz val="9"/>
            <color indexed="81"/>
            <rFont val="Tahoma"/>
            <family val="2"/>
          </rPr>
          <t xml:space="preserve">
Woking had two matches this day - Ilford (H) and Oxford City (A) </t>
        </r>
      </text>
    </comment>
    <comment ref="AW321" authorId="0">
      <text>
        <r>
          <rPr>
            <b/>
            <sz val="9"/>
            <color indexed="81"/>
            <rFont val="Tahoma"/>
            <family val="2"/>
          </rPr>
          <t>Richard Lambert:</t>
        </r>
        <r>
          <rPr>
            <sz val="9"/>
            <color indexed="81"/>
            <rFont val="Tahoma"/>
            <family val="2"/>
          </rPr>
          <t xml:space="preserve">
two Woking matches on one day v Tufnell Patk (H) and Wycombe Wanderers (A)</t>
        </r>
      </text>
    </comment>
    <comment ref="Y322" authorId="0">
      <text>
        <r>
          <rPr>
            <b/>
            <sz val="9"/>
            <color indexed="81"/>
            <rFont val="Tahoma"/>
            <family val="2"/>
          </rPr>
          <t>Richard Lambert:</t>
        </r>
        <r>
          <rPr>
            <sz val="9"/>
            <color indexed="81"/>
            <rFont val="Tahoma"/>
            <family val="2"/>
          </rPr>
          <t xml:space="preserve">
Woking were 4-1 up and cruising but were pulled back</t>
        </r>
      </text>
    </comment>
    <comment ref="AO322" authorId="0">
      <text>
        <r>
          <rPr>
            <b/>
            <sz val="9"/>
            <color indexed="81"/>
            <rFont val="Tahoma"/>
            <family val="2"/>
          </rPr>
          <t>Richard Lambert:</t>
        </r>
        <r>
          <rPr>
            <sz val="9"/>
            <color indexed="81"/>
            <rFont val="Tahoma"/>
            <family val="2"/>
          </rPr>
          <t xml:space="preserve">
match brought forward as Wycombe originally had a cup tie but that was off</t>
        </r>
      </text>
    </comment>
    <comment ref="AY322" authorId="0">
      <text>
        <r>
          <rPr>
            <b/>
            <sz val="9"/>
            <color indexed="81"/>
            <rFont val="Tahoma"/>
            <family val="2"/>
          </rPr>
          <t>Richard Lambert:</t>
        </r>
        <r>
          <rPr>
            <sz val="9"/>
            <color indexed="81"/>
            <rFont val="Tahoma"/>
            <family val="2"/>
          </rPr>
          <t xml:space="preserve">
two Woking matches on one day v Tufnell Patk (H) and Wycombe Wanderers (A)</t>
        </r>
      </text>
    </comment>
    <comment ref="N326" authorId="0">
      <text>
        <r>
          <rPr>
            <b/>
            <sz val="9"/>
            <color indexed="81"/>
            <rFont val="Tahoma"/>
            <family val="2"/>
          </rPr>
          <t>Richard Lambert:</t>
        </r>
        <r>
          <rPr>
            <sz val="9"/>
            <color indexed="81"/>
            <rFont val="Tahoma"/>
            <family val="2"/>
          </rPr>
          <t xml:space="preserve">
Bucks Free Press advises result as 2-4 but I have a report saying 3-4</t>
        </r>
      </text>
    </comment>
    <comment ref="AQ326" authorId="0">
      <text>
        <r>
          <rPr>
            <b/>
            <sz val="9"/>
            <color indexed="81"/>
            <rFont val="Tahoma"/>
            <family val="2"/>
          </rPr>
          <t>Richard Lambert:</t>
        </r>
        <r>
          <rPr>
            <sz val="9"/>
            <color indexed="81"/>
            <rFont val="Tahoma"/>
            <family val="2"/>
          </rPr>
          <t xml:space="preserve">
match played on the lower pitch at Richmond Road</t>
        </r>
      </text>
    </comment>
    <comment ref="AR326" authorId="0">
      <text>
        <r>
          <rPr>
            <b/>
            <sz val="9"/>
            <color indexed="81"/>
            <rFont val="Tahoma"/>
            <family val="2"/>
          </rPr>
          <t>Richard Lambert:</t>
        </r>
        <r>
          <rPr>
            <sz val="9"/>
            <color indexed="81"/>
            <rFont val="Tahoma"/>
            <family val="2"/>
          </rPr>
          <t xml:space="preserve">
scheduled for 04/02/39 but not played</t>
        </r>
      </text>
    </comment>
    <comment ref="Q327" authorId="0">
      <text>
        <r>
          <rPr>
            <b/>
            <sz val="9"/>
            <color indexed="81"/>
            <rFont val="Tahoma"/>
            <family val="2"/>
          </rPr>
          <t>Richard Lambert:</t>
        </r>
        <r>
          <rPr>
            <sz val="9"/>
            <color indexed="81"/>
            <rFont val="Tahoma"/>
            <family val="2"/>
          </rPr>
          <t xml:space="preserve">
goalkeeper VG Robson played as a reserve centre forward and scored 4!</t>
        </r>
      </text>
    </comment>
    <comment ref="T327" authorId="0">
      <text>
        <r>
          <rPr>
            <b/>
            <sz val="9"/>
            <color indexed="81"/>
            <rFont val="Tahoma"/>
            <family val="2"/>
          </rPr>
          <t>Richard Lambert:</t>
        </r>
        <r>
          <rPr>
            <sz val="9"/>
            <color indexed="81"/>
            <rFont val="Tahoma"/>
            <family val="2"/>
          </rPr>
          <t xml:space="preserve">
Bucks Free Press advises result as 3-1 but I have a report saying 3-2</t>
        </r>
      </text>
    </comment>
    <comment ref="X327" authorId="1">
      <text>
        <r>
          <rPr>
            <b/>
            <sz val="9"/>
            <color indexed="81"/>
            <rFont val="Tahoma"/>
            <family val="2"/>
          </rPr>
          <t>rxl:</t>
        </r>
        <r>
          <rPr>
            <sz val="9"/>
            <color indexed="81"/>
            <rFont val="Tahoma"/>
            <family val="2"/>
          </rPr>
          <t xml:space="preserve">
Check this again - Wimbledon Borough News said 2-1 I thought but it could have been 0-3. Stratford Express confirms 2-1 - HT was 1-1 and Clapton got their winner with ten minutes remaining</t>
        </r>
      </text>
    </comment>
    <comment ref="Y327" authorId="0">
      <text>
        <r>
          <rPr>
            <b/>
            <sz val="9"/>
            <color indexed="81"/>
            <rFont val="Tahoma"/>
            <family val="2"/>
          </rPr>
          <t>Richard Lambert:</t>
        </r>
        <r>
          <rPr>
            <sz val="9"/>
            <color indexed="81"/>
            <rFont val="Tahoma"/>
            <family val="2"/>
          </rPr>
          <t xml:space="preserve">
Woking Reserves had two Leagyue matches this day - Clapton (A) and Dulwich (H) - The Clapton match was mostly played by the Strollers eleven</t>
        </r>
      </text>
    </comment>
    <comment ref="AM327" authorId="0">
      <text>
        <r>
          <rPr>
            <b/>
            <sz val="9"/>
            <color indexed="81"/>
            <rFont val="Tahoma"/>
            <family val="2"/>
          </rPr>
          <t>Richard Lambert:</t>
        </r>
        <r>
          <rPr>
            <sz val="9"/>
            <color indexed="81"/>
            <rFont val="Tahoma"/>
            <family val="2"/>
          </rPr>
          <t xml:space="preserve">
originally scheduled for 22/10/38 but moved back a week and Clapton hosted Leytonstone instead</t>
        </r>
      </text>
    </comment>
    <comment ref="AR327" authorId="0">
      <text>
        <r>
          <rPr>
            <b/>
            <sz val="9"/>
            <color indexed="81"/>
            <rFont val="Tahoma"/>
            <family val="2"/>
          </rPr>
          <t>Richard Lambert:</t>
        </r>
        <r>
          <rPr>
            <sz val="9"/>
            <color indexed="81"/>
            <rFont val="Tahoma"/>
            <family val="2"/>
          </rPr>
          <t xml:space="preserve">
match brought forward from 04/03/39 to 22/10/38</t>
        </r>
      </text>
    </comment>
    <comment ref="AY327" authorId="0">
      <text>
        <r>
          <rPr>
            <b/>
            <sz val="9"/>
            <color indexed="81"/>
            <rFont val="Tahoma"/>
            <family val="2"/>
          </rPr>
          <t>Richard Lambert:</t>
        </r>
        <r>
          <rPr>
            <sz val="9"/>
            <color indexed="81"/>
            <rFont val="Tahoma"/>
            <family val="2"/>
          </rPr>
          <t xml:space="preserve">
Woking Reserves had two Leagyue matches this day - Clapton (A) and Dulwich (H) - The Clapton match was mostly played by the Strollers eleven</t>
        </r>
      </text>
    </comment>
    <comment ref="N328" authorId="0">
      <text>
        <r>
          <rPr>
            <b/>
            <sz val="9"/>
            <color indexed="81"/>
            <rFont val="Tahoma"/>
            <family val="2"/>
          </rPr>
          <t>Richard Lambert:</t>
        </r>
        <r>
          <rPr>
            <sz val="9"/>
            <color indexed="81"/>
            <rFont val="Tahoma"/>
            <family val="2"/>
          </rPr>
          <t xml:space="preserve">
Bucks Free Press advises result as 3-0 but I have a report saying 2-0 - Dulwich programme also advises 3-0 and this tallies. Check!</t>
        </r>
      </text>
    </comment>
    <comment ref="V328" authorId="0">
      <text>
        <r>
          <rPr>
            <b/>
            <sz val="9"/>
            <color indexed="81"/>
            <rFont val="Tahoma"/>
            <family val="2"/>
          </rPr>
          <t>Richard Lambert:</t>
        </r>
        <r>
          <rPr>
            <sz val="9"/>
            <color indexed="81"/>
            <rFont val="Tahoma"/>
            <family val="2"/>
          </rPr>
          <t xml:space="preserve">
South London papers advised 3-1 but Herts Advertiser confirms 4-0 with a full report as does Dulwich programme results list</t>
        </r>
      </text>
    </comment>
    <comment ref="AP328" authorId="0">
      <text>
        <r>
          <rPr>
            <b/>
            <sz val="9"/>
            <color indexed="81"/>
            <rFont val="Tahoma"/>
            <family val="2"/>
          </rPr>
          <t>Richard Lambert:</t>
        </r>
        <r>
          <rPr>
            <sz val="9"/>
            <color indexed="81"/>
            <rFont val="Tahoma"/>
            <family val="2"/>
          </rPr>
          <t xml:space="preserve">
attendance over 3000! -Ilford Recorder</t>
        </r>
      </text>
    </comment>
    <comment ref="AR328" authorId="0">
      <text>
        <r>
          <rPr>
            <b/>
            <sz val="9"/>
            <color indexed="81"/>
            <rFont val="Tahoma"/>
            <family val="2"/>
          </rPr>
          <t>Richard Lambert:</t>
        </r>
        <r>
          <rPr>
            <sz val="9"/>
            <color indexed="81"/>
            <rFont val="Tahoma"/>
            <family val="2"/>
          </rPr>
          <t xml:space="preserve">
scheduled for 15/10/38 but not played</t>
        </r>
      </text>
    </comment>
    <comment ref="N329" authorId="0">
      <text>
        <r>
          <rPr>
            <b/>
            <sz val="9"/>
            <color indexed="81"/>
            <rFont val="Tahoma"/>
            <family val="2"/>
          </rPr>
          <t>Richard Lambert:</t>
        </r>
        <r>
          <rPr>
            <sz val="9"/>
            <color indexed="81"/>
            <rFont val="Tahoma"/>
            <family val="2"/>
          </rPr>
          <t xml:space="preserve">
Clapton played three quarters of the game with ten men</t>
        </r>
      </text>
    </comment>
    <comment ref="Z329" authorId="0">
      <text>
        <r>
          <rPr>
            <b/>
            <sz val="9"/>
            <color indexed="81"/>
            <rFont val="Tahoma"/>
            <family val="2"/>
          </rPr>
          <t>Richard Lambert:</t>
        </r>
        <r>
          <rPr>
            <sz val="9"/>
            <color indexed="81"/>
            <rFont val="Tahoma"/>
            <family val="2"/>
          </rPr>
          <t xml:space="preserve">
Wycombe finished with 8 fit players</t>
        </r>
      </text>
    </comment>
    <comment ref="AQ329" authorId="0">
      <text>
        <r>
          <rPr>
            <b/>
            <sz val="9"/>
            <color indexed="81"/>
            <rFont val="Tahoma"/>
            <family val="2"/>
          </rPr>
          <t>Richard Lambert:</t>
        </r>
        <r>
          <rPr>
            <sz val="9"/>
            <color indexed="81"/>
            <rFont val="Tahoma"/>
            <family val="2"/>
          </rPr>
          <t xml:space="preserve">
match brought forward</t>
        </r>
      </text>
    </comment>
    <comment ref="AR329" authorId="0">
      <text>
        <r>
          <rPr>
            <b/>
            <sz val="9"/>
            <color indexed="81"/>
            <rFont val="Tahoma"/>
            <family val="2"/>
          </rPr>
          <t>Richard Lambert:</t>
        </r>
        <r>
          <rPr>
            <sz val="9"/>
            <color indexed="81"/>
            <rFont val="Tahoma"/>
            <family val="2"/>
          </rPr>
          <t xml:space="preserve">
attendance "highly satisfactory" - Ilford Recorder</t>
        </r>
      </text>
    </comment>
    <comment ref="AS329" authorId="0">
      <text>
        <r>
          <rPr>
            <b/>
            <sz val="9"/>
            <color indexed="81"/>
            <rFont val="Tahoma"/>
            <family val="2"/>
          </rPr>
          <t>Richard Lambert:</t>
        </r>
        <r>
          <rPr>
            <sz val="9"/>
            <color indexed="81"/>
            <rFont val="Tahoma"/>
            <family val="2"/>
          </rPr>
          <t xml:space="preserve">
p-p on 24/09/38</t>
        </r>
      </text>
    </comment>
    <comment ref="AU329" authorId="0">
      <text>
        <r>
          <rPr>
            <b/>
            <sz val="9"/>
            <color indexed="81"/>
            <rFont val="Tahoma"/>
            <family val="2"/>
          </rPr>
          <t>Richard Lambert:</t>
        </r>
        <r>
          <rPr>
            <sz val="9"/>
            <color indexed="81"/>
            <rFont val="Tahoma"/>
            <family val="2"/>
          </rPr>
          <t xml:space="preserve">
played before 22/04/39</t>
        </r>
      </text>
    </comment>
    <comment ref="AW329" authorId="0">
      <text>
        <r>
          <rPr>
            <b/>
            <sz val="9"/>
            <color indexed="81"/>
            <rFont val="Tahoma"/>
            <family val="2"/>
          </rPr>
          <t>Richard Lambert:</t>
        </r>
        <r>
          <rPr>
            <sz val="9"/>
            <color indexed="81"/>
            <rFont val="Tahoma"/>
            <family val="2"/>
          </rPr>
          <t xml:space="preserve">
not played on 03/12/38 and Ilford hosted Kingstonian instead</t>
        </r>
      </text>
    </comment>
    <comment ref="AY329" authorId="0">
      <text>
        <r>
          <rPr>
            <b/>
            <sz val="9"/>
            <color indexed="81"/>
            <rFont val="Tahoma"/>
            <family val="2"/>
          </rPr>
          <t>Richard Lambert:</t>
        </r>
        <r>
          <rPr>
            <sz val="9"/>
            <color indexed="81"/>
            <rFont val="Tahoma"/>
            <family val="2"/>
          </rPr>
          <t xml:space="preserve">
played before 22/04/39</t>
        </r>
      </text>
    </comment>
    <comment ref="AZ329" authorId="0">
      <text>
        <r>
          <rPr>
            <b/>
            <sz val="9"/>
            <color indexed="81"/>
            <rFont val="Tahoma"/>
            <family val="2"/>
          </rPr>
          <t>Richard Lambert:</t>
        </r>
        <r>
          <rPr>
            <sz val="9"/>
            <color indexed="81"/>
            <rFont val="Tahoma"/>
            <family val="2"/>
          </rPr>
          <t xml:space="preserve">
p-p on 24/12/38 as lots of snow about</t>
        </r>
      </text>
    </comment>
    <comment ref="M330" authorId="1">
      <text>
        <r>
          <rPr>
            <b/>
            <sz val="9"/>
            <color indexed="81"/>
            <rFont val="Tahoma"/>
            <family val="2"/>
          </rPr>
          <t>rxl:</t>
        </r>
        <r>
          <rPr>
            <sz val="9"/>
            <color indexed="81"/>
            <rFont val="Tahoma"/>
            <family val="2"/>
          </rPr>
          <t xml:space="preserve">
I have a tan record here saying 1-3 but Surrey Advertiser advises 1-2. Kingstonian programme advises (briefly) that the score was 3-1 to Casuals</t>
        </r>
      </text>
    </comment>
    <comment ref="S330" authorId="0">
      <text>
        <r>
          <rPr>
            <b/>
            <sz val="9"/>
            <color indexed="81"/>
            <rFont val="Tahoma"/>
            <family val="2"/>
          </rPr>
          <t>Richard Lambert:</t>
        </r>
        <r>
          <rPr>
            <sz val="9"/>
            <color indexed="81"/>
            <rFont val="Tahoma"/>
            <family val="2"/>
          </rPr>
          <t xml:space="preserve">
Reg Hutchins scored six goals for Kingstonian</t>
        </r>
      </text>
    </comment>
    <comment ref="AN330" authorId="0">
      <text>
        <r>
          <rPr>
            <b/>
            <sz val="9"/>
            <color indexed="81"/>
            <rFont val="Tahoma"/>
            <family val="2"/>
          </rPr>
          <t>Richard Lambert:</t>
        </r>
        <r>
          <rPr>
            <sz val="9"/>
            <color indexed="81"/>
            <rFont val="Tahoma"/>
            <family val="2"/>
          </rPr>
          <t xml:space="preserve">
match played on the lower pitch at Richmond Road</t>
        </r>
      </text>
    </comment>
    <comment ref="AP330" authorId="1">
      <text>
        <r>
          <rPr>
            <b/>
            <sz val="9"/>
            <color indexed="81"/>
            <rFont val="Tahoma"/>
            <family val="2"/>
          </rPr>
          <t>rxl:</t>
        </r>
        <r>
          <rPr>
            <sz val="9"/>
            <color indexed="81"/>
            <rFont val="Tahoma"/>
            <family val="2"/>
          </rPr>
          <t xml:space="preserve">
taking place on nearby Reserve pitch "a matter of yards away" - this was the lower pitch at Richmond Road</t>
        </r>
      </text>
    </comment>
    <comment ref="AR330" authorId="0">
      <text>
        <r>
          <rPr>
            <b/>
            <sz val="9"/>
            <color indexed="81"/>
            <rFont val="Tahoma"/>
            <family val="2"/>
          </rPr>
          <t>Richard Lambert:</t>
        </r>
        <r>
          <rPr>
            <sz val="9"/>
            <color indexed="81"/>
            <rFont val="Tahoma"/>
            <family val="2"/>
          </rPr>
          <t xml:space="preserve">
match played on the lower pitch at Richmond Road</t>
        </r>
      </text>
    </comment>
    <comment ref="AU330" authorId="0">
      <text>
        <r>
          <rPr>
            <b/>
            <sz val="9"/>
            <color indexed="81"/>
            <rFont val="Tahoma"/>
            <family val="2"/>
          </rPr>
          <t>Richard Lambert:</t>
        </r>
        <r>
          <rPr>
            <sz val="9"/>
            <color indexed="81"/>
            <rFont val="Tahoma"/>
            <family val="2"/>
          </rPr>
          <t xml:space="preserve">
match played on the lower pitch at Richmond Road</t>
        </r>
      </text>
    </comment>
    <comment ref="AY330" authorId="0">
      <text>
        <r>
          <rPr>
            <b/>
            <sz val="9"/>
            <color indexed="81"/>
            <rFont val="Tahoma"/>
            <family val="2"/>
          </rPr>
          <t>Richard Lambert:</t>
        </r>
        <r>
          <rPr>
            <sz val="9"/>
            <color indexed="81"/>
            <rFont val="Tahoma"/>
            <family val="2"/>
          </rPr>
          <t xml:space="preserve">
match played on the lower pitch at Richmond Road</t>
        </r>
      </text>
    </comment>
    <comment ref="AN331" authorId="0">
      <text>
        <r>
          <rPr>
            <b/>
            <sz val="9"/>
            <color indexed="81"/>
            <rFont val="Tahoma"/>
            <family val="2"/>
          </rPr>
          <t>Richard Lambert:</t>
        </r>
        <r>
          <rPr>
            <sz val="9"/>
            <color indexed="81"/>
            <rFont val="Tahoma"/>
            <family val="2"/>
          </rPr>
          <t xml:space="preserve">
scheduled for 05/11/38 but not played</t>
        </r>
      </text>
    </comment>
    <comment ref="AP331" authorId="0">
      <text>
        <r>
          <rPr>
            <b/>
            <sz val="9"/>
            <color indexed="81"/>
            <rFont val="Tahoma"/>
            <family val="2"/>
          </rPr>
          <t>Richard Lambert:</t>
        </r>
        <r>
          <rPr>
            <sz val="9"/>
            <color indexed="81"/>
            <rFont val="Tahoma"/>
            <family val="2"/>
          </rPr>
          <t xml:space="preserve">
match brought forward from 25/02/39 to 10/12/38</t>
        </r>
      </text>
    </comment>
    <comment ref="AQ331" authorId="0">
      <text>
        <r>
          <rPr>
            <b/>
            <sz val="9"/>
            <color indexed="81"/>
            <rFont val="Tahoma"/>
            <family val="2"/>
          </rPr>
          <t>Richard Lambert:</t>
        </r>
        <r>
          <rPr>
            <sz val="9"/>
            <color indexed="81"/>
            <rFont val="Tahoma"/>
            <family val="2"/>
          </rPr>
          <t xml:space="preserve">
scheduled for 29/10/38 but not played</t>
        </r>
      </text>
    </comment>
    <comment ref="AU331" authorId="0">
      <text>
        <r>
          <rPr>
            <b/>
            <sz val="9"/>
            <color indexed="81"/>
            <rFont val="Tahoma"/>
            <family val="2"/>
          </rPr>
          <t>Richard Lambert:</t>
        </r>
        <r>
          <rPr>
            <sz val="9"/>
            <color indexed="81"/>
            <rFont val="Tahoma"/>
            <family val="2"/>
          </rPr>
          <t xml:space="preserve">
scheduled for 22/10/38 but not played - rearranged for 04/02/39 but moved back for an Oxford cup tie</t>
        </r>
      </text>
    </comment>
    <comment ref="AV331" authorId="0">
      <text>
        <r>
          <rPr>
            <b/>
            <sz val="9"/>
            <color indexed="81"/>
            <rFont val="Tahoma"/>
            <family val="2"/>
          </rPr>
          <t>Richard Lambert:</t>
        </r>
        <r>
          <rPr>
            <sz val="9"/>
            <color indexed="81"/>
            <rFont val="Tahoma"/>
            <family val="2"/>
          </rPr>
          <t xml:space="preserve">
p-p on 22/10/38 - then scheduled for 19/11/38 but not played - then p-p on 24/12/38 - snow</t>
        </r>
      </text>
    </comment>
    <comment ref="AW331" authorId="0">
      <text>
        <r>
          <rPr>
            <b/>
            <sz val="9"/>
            <color indexed="81"/>
            <rFont val="Tahoma"/>
            <family val="2"/>
          </rPr>
          <t>Richard Lambert:</t>
        </r>
        <r>
          <rPr>
            <sz val="9"/>
            <color indexed="81"/>
            <rFont val="Tahoma"/>
            <family val="2"/>
          </rPr>
          <t xml:space="preserve">
brought forward from 11/03/39 to 12/11/38</t>
        </r>
      </text>
    </comment>
    <comment ref="AZ331" authorId="0">
      <text>
        <r>
          <rPr>
            <b/>
            <sz val="9"/>
            <color indexed="81"/>
            <rFont val="Tahoma"/>
            <family val="2"/>
          </rPr>
          <t>Richard Lambert:</t>
        </r>
        <r>
          <rPr>
            <sz val="9"/>
            <color indexed="81"/>
            <rFont val="Tahoma"/>
            <family val="2"/>
          </rPr>
          <t xml:space="preserve">
brought forward from 18/02/39 to 11/02/39</t>
        </r>
      </text>
    </comment>
    <comment ref="N332" authorId="0">
      <text>
        <r>
          <rPr>
            <b/>
            <sz val="9"/>
            <color indexed="81"/>
            <rFont val="Tahoma"/>
            <family val="2"/>
          </rPr>
          <t>Richard Lambert:</t>
        </r>
        <r>
          <rPr>
            <sz val="9"/>
            <color indexed="81"/>
            <rFont val="Tahoma"/>
            <family val="2"/>
          </rPr>
          <t xml:space="preserve">
London Caledonians had nine players in the second half due to injury</t>
        </r>
      </text>
    </comment>
    <comment ref="X332" authorId="0">
      <text>
        <r>
          <rPr>
            <b/>
            <sz val="9"/>
            <color indexed="81"/>
            <rFont val="Tahoma"/>
            <family val="2"/>
          </rPr>
          <t>Richard Lambert:</t>
        </r>
        <r>
          <rPr>
            <sz val="9"/>
            <color indexed="81"/>
            <rFont val="Tahoma"/>
            <family val="2"/>
          </rPr>
          <t xml:space="preserve">
Bucks Free Press advises result as 1-4 but I have a report saying 0-4</t>
        </r>
      </text>
    </comment>
    <comment ref="AN332" authorId="0">
      <text>
        <r>
          <rPr>
            <b/>
            <sz val="9"/>
            <color indexed="81"/>
            <rFont val="Tahoma"/>
            <family val="2"/>
          </rPr>
          <t>Richard Lambert:</t>
        </r>
        <r>
          <rPr>
            <sz val="9"/>
            <color indexed="81"/>
            <rFont val="Tahoma"/>
            <family val="2"/>
          </rPr>
          <t xml:space="preserve">
p-p on 24/12/38 - snow</t>
        </r>
      </text>
    </comment>
    <comment ref="AP332" authorId="0">
      <text>
        <r>
          <rPr>
            <b/>
            <sz val="9"/>
            <color indexed="81"/>
            <rFont val="Tahoma"/>
            <family val="2"/>
          </rPr>
          <t>Richard Lambert:</t>
        </r>
        <r>
          <rPr>
            <sz val="9"/>
            <color indexed="81"/>
            <rFont val="Tahoma"/>
            <family val="2"/>
          </rPr>
          <t xml:space="preserve">
first match at Park Royal Stadium</t>
        </r>
      </text>
    </comment>
    <comment ref="AU332" authorId="1">
      <text>
        <r>
          <rPr>
            <b/>
            <sz val="9"/>
            <color indexed="81"/>
            <rFont val="Tahoma"/>
            <family val="2"/>
          </rPr>
          <t>rxl:</t>
        </r>
        <r>
          <rPr>
            <sz val="9"/>
            <color indexed="81"/>
            <rFont val="Tahoma"/>
            <family val="2"/>
          </rPr>
          <t xml:space="preserve">
brought forward from 15/10/38</t>
        </r>
      </text>
    </comment>
    <comment ref="AX332" authorId="1">
      <text>
        <r>
          <rPr>
            <b/>
            <sz val="9"/>
            <color indexed="81"/>
            <rFont val="Tahoma"/>
            <family val="2"/>
          </rPr>
          <t>rxl:</t>
        </r>
        <r>
          <rPr>
            <sz val="9"/>
            <color indexed="81"/>
            <rFont val="Tahoma"/>
            <family val="2"/>
          </rPr>
          <t xml:space="preserve">
p-p on 31/12/38 - snow - but Marylebone Mercury says different - It was because of burst pipes due to the recent thaw which made it impossible for the players to have baths after the match!</t>
        </r>
      </text>
    </comment>
    <comment ref="Q333" authorId="0">
      <text>
        <r>
          <rPr>
            <b/>
            <sz val="9"/>
            <color indexed="81"/>
            <rFont val="Tahoma"/>
            <family val="2"/>
          </rPr>
          <t>Richard Lambert:</t>
        </r>
        <r>
          <rPr>
            <sz val="9"/>
            <color indexed="81"/>
            <rFont val="Tahoma"/>
            <family val="2"/>
          </rPr>
          <t xml:space="preserve">
calculated score</t>
        </r>
      </text>
    </comment>
    <comment ref="AR333" authorId="0">
      <text>
        <r>
          <rPr>
            <b/>
            <sz val="9"/>
            <color indexed="81"/>
            <rFont val="Tahoma"/>
            <family val="2"/>
          </rPr>
          <t>Richard Lambert:</t>
        </r>
        <r>
          <rPr>
            <sz val="9"/>
            <color indexed="81"/>
            <rFont val="Tahoma"/>
            <family val="2"/>
          </rPr>
          <t xml:space="preserve">
scheduled for 01/10/38 but moved back and Woking hosted Leytonstone instead</t>
        </r>
      </text>
    </comment>
    <comment ref="AS333" authorId="0">
      <text>
        <r>
          <rPr>
            <b/>
            <sz val="9"/>
            <color indexed="81"/>
            <rFont val="Tahoma"/>
            <family val="2"/>
          </rPr>
          <t>Richard Lambert:</t>
        </r>
        <r>
          <rPr>
            <sz val="9"/>
            <color indexed="81"/>
            <rFont val="Tahoma"/>
            <family val="2"/>
          </rPr>
          <t xml:space="preserve">
scheduled for 08/10/38 but not played and moved back</t>
        </r>
      </text>
    </comment>
    <comment ref="Y334" authorId="1">
      <text>
        <r>
          <rPr>
            <b/>
            <sz val="9"/>
            <color indexed="81"/>
            <rFont val="Tahoma"/>
            <family val="2"/>
          </rPr>
          <t>rxl:</t>
        </r>
        <r>
          <rPr>
            <sz val="9"/>
            <color indexed="81"/>
            <rFont val="Tahoma"/>
            <family val="2"/>
          </rPr>
          <t xml:space="preserve">
Strollers XI played in place of Woking's Reserves again as the Reserves had a Surrey Intermediate Cup SF the same day</t>
        </r>
      </text>
    </comment>
    <comment ref="AP334" authorId="0">
      <text>
        <r>
          <rPr>
            <b/>
            <sz val="9"/>
            <color indexed="81"/>
            <rFont val="Tahoma"/>
            <family val="2"/>
          </rPr>
          <t>Richard Lambert:</t>
        </r>
        <r>
          <rPr>
            <sz val="9"/>
            <color indexed="81"/>
            <rFont val="Tahoma"/>
            <family val="2"/>
          </rPr>
          <t xml:space="preserve">
scheduled for 27/04/39 but moved back to 06/05/39 - see comment for Oxford v Tufnell Park which was probably switched with this one </t>
        </r>
      </text>
    </comment>
    <comment ref="AR334" authorId="0">
      <text>
        <r>
          <rPr>
            <b/>
            <sz val="9"/>
            <color indexed="81"/>
            <rFont val="Tahoma"/>
            <family val="2"/>
          </rPr>
          <t>Richard Lambert:</t>
        </r>
        <r>
          <rPr>
            <sz val="9"/>
            <color indexed="81"/>
            <rFont val="Tahoma"/>
            <family val="2"/>
          </rPr>
          <t xml:space="preserve">
scheduled for 31/12/38 but not played - p-p = snow?</t>
        </r>
      </text>
    </comment>
    <comment ref="AW334" authorId="1">
      <text>
        <r>
          <rPr>
            <b/>
            <sz val="9"/>
            <color indexed="81"/>
            <rFont val="Tahoma"/>
            <family val="2"/>
          </rPr>
          <t>rxl:</t>
        </r>
        <r>
          <rPr>
            <sz val="9"/>
            <color indexed="81"/>
            <rFont val="Tahoma"/>
            <family val="2"/>
          </rPr>
          <t xml:space="preserve">
played on either 26/04/39 or 27/04/39. Originally due to play this on 06/05/39 and Ilford on 27/04/39 but seeing as the Ilford match was switched it's likely this one was too, leading me to the 27/04/39 probably.</t>
        </r>
      </text>
    </comment>
    <comment ref="AX334" authorId="1">
      <text>
        <r>
          <rPr>
            <b/>
            <sz val="9"/>
            <color indexed="81"/>
            <rFont val="Tahoma"/>
            <family val="2"/>
          </rPr>
          <t>rxl:</t>
        </r>
        <r>
          <rPr>
            <sz val="9"/>
            <color indexed="81"/>
            <rFont val="Tahoma"/>
            <family val="2"/>
          </rPr>
          <t xml:space="preserve">
p-p on 01/10/38</t>
        </r>
      </text>
    </comment>
    <comment ref="AY334" authorId="1">
      <text>
        <r>
          <rPr>
            <b/>
            <sz val="9"/>
            <color indexed="81"/>
            <rFont val="Tahoma"/>
            <family val="2"/>
          </rPr>
          <t>rxl:</t>
        </r>
        <r>
          <rPr>
            <sz val="9"/>
            <color indexed="81"/>
            <rFont val="Tahoma"/>
            <family val="2"/>
          </rPr>
          <t xml:space="preserve">
Strollers XI played in place of Woking's Reserves again as the Reserves had a Surrey Intermediate Cup SF the same day</t>
        </r>
      </text>
    </comment>
    <comment ref="Y336" authorId="0">
      <text>
        <r>
          <rPr>
            <b/>
            <sz val="9"/>
            <color indexed="81"/>
            <rFont val="Tahoma"/>
            <family val="2"/>
          </rPr>
          <t>Richard Lambert:</t>
        </r>
        <r>
          <rPr>
            <sz val="9"/>
            <color indexed="81"/>
            <rFont val="Tahoma"/>
            <family val="2"/>
          </rPr>
          <t xml:space="preserve">
match was played at Tufnell Park as it was only the first team pitch that had been taken over by the authorities</t>
        </r>
      </text>
    </comment>
    <comment ref="AQ336" authorId="1">
      <text>
        <r>
          <rPr>
            <b/>
            <sz val="9"/>
            <color indexed="81"/>
            <rFont val="Tahoma"/>
            <family val="2"/>
          </rPr>
          <t>rxl:</t>
        </r>
        <r>
          <rPr>
            <sz val="9"/>
            <color indexed="81"/>
            <rFont val="Tahoma"/>
            <family val="2"/>
          </rPr>
          <t xml:space="preserve">
p-p on 24/12/38</t>
        </r>
      </text>
    </comment>
    <comment ref="AT336" authorId="0">
      <text>
        <r>
          <rPr>
            <b/>
            <sz val="9"/>
            <color indexed="81"/>
            <rFont val="Tahoma"/>
            <family val="2"/>
          </rPr>
          <t>Richard Lambert:</t>
        </r>
        <r>
          <rPr>
            <sz val="9"/>
            <color indexed="81"/>
            <rFont val="Tahoma"/>
            <family val="2"/>
          </rPr>
          <t xml:space="preserve">
scheduled for 15/10/38 but not played and moved back</t>
        </r>
      </text>
    </comment>
    <comment ref="AU336" authorId="0">
      <text>
        <r>
          <rPr>
            <b/>
            <sz val="9"/>
            <color indexed="81"/>
            <rFont val="Tahoma"/>
            <family val="2"/>
          </rPr>
          <t>Richard Lambert:</t>
        </r>
        <r>
          <rPr>
            <sz val="9"/>
            <color indexed="81"/>
            <rFont val="Tahoma"/>
            <family val="2"/>
          </rPr>
          <t xml:space="preserve">
scheduled for 08/10/38 but moved back and Oxford visited Wimbledon instead</t>
        </r>
      </text>
    </comment>
    <comment ref="Q337" authorId="1">
      <text>
        <r>
          <rPr>
            <b/>
            <sz val="9"/>
            <color indexed="81"/>
            <rFont val="Tahoma"/>
            <family val="2"/>
          </rPr>
          <t>rxl:</t>
        </r>
        <r>
          <rPr>
            <sz val="9"/>
            <color indexed="81"/>
            <rFont val="Tahoma"/>
            <family val="2"/>
          </rPr>
          <t xml:space="preserve">
Wimbledon started with 9 men and played 3 goalkeepers in the line up!</t>
        </r>
      </text>
    </comment>
    <comment ref="S337" authorId="1">
      <text>
        <r>
          <rPr>
            <b/>
            <sz val="9"/>
            <color indexed="81"/>
            <rFont val="Tahoma"/>
            <family val="2"/>
          </rPr>
          <t>rxl:</t>
        </r>
        <r>
          <rPr>
            <sz val="9"/>
            <color indexed="81"/>
            <rFont val="Tahoma"/>
            <family val="2"/>
          </rPr>
          <t xml:space="preserve">
No HT taken as it was getting dull!</t>
        </r>
      </text>
    </comment>
    <comment ref="Y337" authorId="0">
      <text>
        <r>
          <rPr>
            <b/>
            <sz val="9"/>
            <color indexed="81"/>
            <rFont val="Tahoma"/>
            <family val="2"/>
          </rPr>
          <t>Richard Lambert:</t>
        </r>
        <r>
          <rPr>
            <sz val="9"/>
            <color indexed="81"/>
            <rFont val="Tahoma"/>
            <family val="2"/>
          </rPr>
          <t xml:space="preserve">
referee blew for half time after 30 minutes - "after watches had been compared the game was restarted" says Wimbledon borough News</t>
        </r>
      </text>
    </comment>
    <comment ref="AR337" authorId="0">
      <text>
        <r>
          <rPr>
            <b/>
            <sz val="9"/>
            <color indexed="81"/>
            <rFont val="Tahoma"/>
            <family val="2"/>
          </rPr>
          <t>Richard Lambert:</t>
        </r>
        <r>
          <rPr>
            <sz val="9"/>
            <color indexed="81"/>
            <rFont val="Tahoma"/>
            <family val="2"/>
          </rPr>
          <t xml:space="preserve">
scheduled for 12/11/38 but not played</t>
        </r>
      </text>
    </comment>
    <comment ref="AV337" authorId="0">
      <text>
        <r>
          <rPr>
            <b/>
            <sz val="9"/>
            <color indexed="81"/>
            <rFont val="Tahoma"/>
            <family val="2"/>
          </rPr>
          <t>Richard Lambert:</t>
        </r>
        <r>
          <rPr>
            <sz val="9"/>
            <color indexed="81"/>
            <rFont val="Tahoma"/>
            <family val="2"/>
          </rPr>
          <t xml:space="preserve">
"quite a big crowd" - South London Press</t>
        </r>
      </text>
    </comment>
    <comment ref="AY337" authorId="0">
      <text>
        <r>
          <rPr>
            <b/>
            <sz val="9"/>
            <color indexed="81"/>
            <rFont val="Tahoma"/>
            <family val="2"/>
          </rPr>
          <t>Richard Lambert:</t>
        </r>
        <r>
          <rPr>
            <sz val="9"/>
            <color indexed="81"/>
            <rFont val="Tahoma"/>
            <family val="2"/>
          </rPr>
          <t xml:space="preserve">
scheduled for 24/12/38 but moved back for a Wimbledon first team London Senior Cup replay</t>
        </r>
      </text>
    </comment>
    <comment ref="O338" authorId="0">
      <text>
        <r>
          <rPr>
            <b/>
            <sz val="9"/>
            <color indexed="81"/>
            <rFont val="Tahoma"/>
            <family val="2"/>
          </rPr>
          <t>Richard Lambert:</t>
        </r>
        <r>
          <rPr>
            <sz val="9"/>
            <color indexed="81"/>
            <rFont val="Tahoma"/>
            <family val="2"/>
          </rPr>
          <t xml:space="preserve">
Woking Reserves had two Leagyue matches this day - Clapton (A) and Dulwich (H) - The Clapton match was mostly played by the Strollers eleven</t>
        </r>
      </text>
    </comment>
    <comment ref="S338" authorId="0">
      <text>
        <r>
          <rPr>
            <b/>
            <sz val="9"/>
            <color indexed="81"/>
            <rFont val="Tahoma"/>
            <family val="2"/>
          </rPr>
          <t>Richard Lambert:</t>
        </r>
        <r>
          <rPr>
            <sz val="9"/>
            <color indexed="81"/>
            <rFont val="Tahoma"/>
            <family val="2"/>
          </rPr>
          <t xml:space="preserve">
LC only brought ten players so Woking loaned them D.Blunden even though they themselves started with ten men - Baldaro being late arriving shortly after the start!</t>
        </r>
      </text>
    </comment>
    <comment ref="U338" authorId="1">
      <text>
        <r>
          <rPr>
            <b/>
            <sz val="9"/>
            <color indexed="81"/>
            <rFont val="Tahoma"/>
            <family val="2"/>
          </rPr>
          <t>rxl:</t>
        </r>
        <r>
          <rPr>
            <sz val="9"/>
            <color indexed="81"/>
            <rFont val="Tahoma"/>
            <family val="2"/>
          </rPr>
          <t xml:space="preserve">
all six goals scored in first half</t>
        </r>
      </text>
    </comment>
    <comment ref="Z338" authorId="1">
      <text>
        <r>
          <rPr>
            <b/>
            <sz val="9"/>
            <color indexed="81"/>
            <rFont val="Tahoma"/>
            <family val="2"/>
          </rPr>
          <t>rxl:</t>
        </r>
        <r>
          <rPr>
            <sz val="9"/>
            <color indexed="81"/>
            <rFont val="Tahoma"/>
            <family val="2"/>
          </rPr>
          <t xml:space="preserve">
Strollers XI played in place of Woking's Reserves as Reserves had a Surrey Intermediate Charity Cup SF v Kingstonian at Woking</t>
        </r>
      </text>
    </comment>
    <comment ref="AN338" authorId="0">
      <text>
        <r>
          <rPr>
            <b/>
            <sz val="9"/>
            <color indexed="81"/>
            <rFont val="Tahoma"/>
            <family val="2"/>
          </rPr>
          <t>Richard Lambert:</t>
        </r>
        <r>
          <rPr>
            <sz val="9"/>
            <color indexed="81"/>
            <rFont val="Tahoma"/>
            <family val="2"/>
          </rPr>
          <t xml:space="preserve">
match scheduled for 27/08/38 but moved back as the Woking pitch was still being used for cricket</t>
        </r>
      </text>
    </comment>
    <comment ref="AO338" authorId="0">
      <text>
        <r>
          <rPr>
            <b/>
            <sz val="9"/>
            <color indexed="81"/>
            <rFont val="Tahoma"/>
            <family val="2"/>
          </rPr>
          <t>Richard Lambert:</t>
        </r>
        <r>
          <rPr>
            <sz val="9"/>
            <color indexed="81"/>
            <rFont val="Tahoma"/>
            <family val="2"/>
          </rPr>
          <t xml:space="preserve">
Woking Reserves had two Leagyue matches this day - Clapton (A) and Dulwich (H) - The Clapton match was mostly played by the Strollers eleven</t>
        </r>
      </text>
    </comment>
    <comment ref="AR338" authorId="0">
      <text>
        <r>
          <rPr>
            <b/>
            <sz val="9"/>
            <color indexed="81"/>
            <rFont val="Tahoma"/>
            <family val="2"/>
          </rPr>
          <t>Richard Lambert:</t>
        </r>
        <r>
          <rPr>
            <sz val="9"/>
            <color indexed="81"/>
            <rFont val="Tahoma"/>
            <family val="2"/>
          </rPr>
          <t xml:space="preserve">
scheduled for 10/12/38 but brought forward to 01/10/38</t>
        </r>
      </text>
    </comment>
    <comment ref="AS338" authorId="0">
      <text>
        <r>
          <rPr>
            <b/>
            <sz val="9"/>
            <color indexed="81"/>
            <rFont val="Tahoma"/>
            <family val="2"/>
          </rPr>
          <t>Richard Lambert:</t>
        </r>
        <r>
          <rPr>
            <sz val="9"/>
            <color indexed="81"/>
            <rFont val="Tahoma"/>
            <family val="2"/>
          </rPr>
          <t xml:space="preserve">
scheduled for 06/05/39 but brought forward to Monday 01/05/39 as the ground was required for cricket. This would have been the London Caledonians last ever Reserve match</t>
        </r>
      </text>
    </comment>
    <comment ref="AZ338" authorId="1">
      <text>
        <r>
          <rPr>
            <b/>
            <sz val="9"/>
            <color indexed="81"/>
            <rFont val="Tahoma"/>
            <family val="2"/>
          </rPr>
          <t>rxl:</t>
        </r>
        <r>
          <rPr>
            <sz val="9"/>
            <color indexed="81"/>
            <rFont val="Tahoma"/>
            <family val="2"/>
          </rPr>
          <t xml:space="preserve">
Strollers XI played in place of Woking's Reserves as Reserves had a Surrey Intermediate Charity Cup SF v Kingstonian at Woking</t>
        </r>
      </text>
    </comment>
    <comment ref="M339" authorId="0">
      <text>
        <r>
          <rPr>
            <b/>
            <sz val="9"/>
            <color indexed="81"/>
            <rFont val="Tahoma"/>
            <family val="2"/>
          </rPr>
          <t>Richard Lambert:</t>
        </r>
        <r>
          <rPr>
            <sz val="9"/>
            <color indexed="81"/>
            <rFont val="Tahoma"/>
            <family val="2"/>
          </rPr>
          <t xml:space="preserve">
Casuals were 4-1 up in this match at one point</t>
        </r>
      </text>
    </comment>
    <comment ref="P339" authorId="0">
      <text>
        <r>
          <rPr>
            <b/>
            <sz val="9"/>
            <color indexed="81"/>
            <rFont val="Tahoma"/>
            <family val="2"/>
          </rPr>
          <t>Richard Lambert:</t>
        </r>
        <r>
          <rPr>
            <sz val="9"/>
            <color indexed="81"/>
            <rFont val="Tahoma"/>
            <family val="2"/>
          </rPr>
          <t xml:space="preserve">
Ilford injury - first half - passenger</t>
        </r>
      </text>
    </comment>
    <comment ref="W339" authorId="0">
      <text>
        <r>
          <rPr>
            <b/>
            <sz val="9"/>
            <color indexed="81"/>
            <rFont val="Tahoma"/>
            <family val="2"/>
          </rPr>
          <t>Richard Lambert:</t>
        </r>
        <r>
          <rPr>
            <sz val="9"/>
            <color indexed="81"/>
            <rFont val="Tahoma"/>
            <family val="2"/>
          </rPr>
          <t xml:space="preserve">
CF Townsend scored six goals for Wycombe Wanderers who were 3-4 down at HT</t>
        </r>
      </text>
    </comment>
    <comment ref="AN339" authorId="0">
      <text>
        <r>
          <rPr>
            <b/>
            <sz val="9"/>
            <color indexed="81"/>
            <rFont val="Tahoma"/>
            <family val="2"/>
          </rPr>
          <t>Richard Lambert:</t>
        </r>
        <r>
          <rPr>
            <sz val="9"/>
            <color indexed="81"/>
            <rFont val="Tahoma"/>
            <family val="2"/>
          </rPr>
          <t xml:space="preserve">
p-p on 28/01/39 - more snow - scheduled for 01/04/39 after the first team match - no report provided though</t>
        </r>
      </text>
    </comment>
    <comment ref="AR339" authorId="0">
      <text>
        <r>
          <rPr>
            <b/>
            <sz val="9"/>
            <color indexed="81"/>
            <rFont val="Tahoma"/>
            <family val="2"/>
          </rPr>
          <t>Richard Lambert:</t>
        </r>
        <r>
          <rPr>
            <sz val="9"/>
            <color indexed="81"/>
            <rFont val="Tahoma"/>
            <family val="2"/>
          </rPr>
          <t xml:space="preserve">
scheduled for 26/11/38 but not played</t>
        </r>
      </text>
    </comment>
    <comment ref="AS339" authorId="0">
      <text>
        <r>
          <rPr>
            <b/>
            <sz val="9"/>
            <color indexed="81"/>
            <rFont val="Tahoma"/>
            <family val="2"/>
          </rPr>
          <t>Richard Lambert:</t>
        </r>
        <r>
          <rPr>
            <sz val="9"/>
            <color indexed="81"/>
            <rFont val="Tahoma"/>
            <family val="2"/>
          </rPr>
          <t xml:space="preserve">
scheduled to follow the first team match - no report provided though</t>
        </r>
      </text>
    </comment>
    <comment ref="AX339" authorId="1">
      <text>
        <r>
          <rPr>
            <b/>
            <sz val="9"/>
            <color indexed="81"/>
            <rFont val="Tahoma"/>
            <family val="2"/>
          </rPr>
          <t>rxl:</t>
        </r>
        <r>
          <rPr>
            <sz val="9"/>
            <color indexed="81"/>
            <rFont val="Tahoma"/>
            <family val="2"/>
          </rPr>
          <t xml:space="preserve">
p-p on 07/01/39 - snow - Wimbledon team travelled to the game</t>
        </r>
      </text>
    </comment>
    <comment ref="AS342" authorId="0">
      <text>
        <r>
          <rPr>
            <b/>
            <sz val="9"/>
            <color indexed="81"/>
            <rFont val="Tahoma"/>
            <family val="2"/>
          </rPr>
          <t>Richard Lambert:</t>
        </r>
        <r>
          <rPr>
            <sz val="9"/>
            <color indexed="81"/>
            <rFont val="Tahoma"/>
            <family val="2"/>
          </rPr>
          <t xml:space="preserve">
fixture arranged for 30/09/39 but never played</t>
        </r>
      </text>
    </comment>
    <comment ref="AZ346" authorId="0">
      <text>
        <r>
          <rPr>
            <b/>
            <sz val="9"/>
            <color indexed="81"/>
            <rFont val="Tahoma"/>
            <family val="2"/>
          </rPr>
          <t>Richard Lambert:</t>
        </r>
        <r>
          <rPr>
            <sz val="9"/>
            <color indexed="81"/>
            <rFont val="Tahoma"/>
            <family val="2"/>
          </rPr>
          <t xml:space="preserve">
Surrey Advertiser gave both Kingstonian v Woking fixtures as Kingstonian home matches!</t>
        </r>
      </text>
    </comment>
    <comment ref="AR348" authorId="0">
      <text>
        <r>
          <rPr>
            <b/>
            <sz val="9"/>
            <color indexed="81"/>
            <rFont val="Tahoma"/>
            <family val="2"/>
          </rPr>
          <t>Richard Lambert:</t>
        </r>
        <r>
          <rPr>
            <sz val="9"/>
            <color indexed="81"/>
            <rFont val="Tahoma"/>
            <family val="2"/>
          </rPr>
          <t xml:space="preserve">
fixture arranged for 23/09/39 but never played</t>
        </r>
      </text>
    </comment>
    <comment ref="AT348" authorId="0">
      <text>
        <r>
          <rPr>
            <b/>
            <sz val="9"/>
            <color indexed="81"/>
            <rFont val="Tahoma"/>
            <family val="2"/>
          </rPr>
          <t>Richard Lambert:</t>
        </r>
        <r>
          <rPr>
            <sz val="9"/>
            <color indexed="81"/>
            <rFont val="Tahoma"/>
            <family val="2"/>
          </rPr>
          <t xml:space="preserve">
Oxford couldn't field a side</t>
        </r>
      </text>
    </comment>
    <comment ref="AS353" authorId="0">
      <text>
        <r>
          <rPr>
            <b/>
            <sz val="9"/>
            <color indexed="81"/>
            <rFont val="Tahoma"/>
            <family val="2"/>
          </rPr>
          <t>Richard Lambert:</t>
        </r>
        <r>
          <rPr>
            <sz val="9"/>
            <color indexed="81"/>
            <rFont val="Tahoma"/>
            <family val="2"/>
          </rPr>
          <t xml:space="preserve">
fixture arranged for 09/09/39 but never played</t>
        </r>
      </text>
    </comment>
    <comment ref="AQ354" authorId="0">
      <text>
        <r>
          <rPr>
            <b/>
            <sz val="9"/>
            <color indexed="81"/>
            <rFont val="Tahoma"/>
            <family val="2"/>
          </rPr>
          <t>Richard Lambert:</t>
        </r>
        <r>
          <rPr>
            <sz val="9"/>
            <color indexed="81"/>
            <rFont val="Tahoma"/>
            <family val="2"/>
          </rPr>
          <t xml:space="preserve">
Wimbledon programme advises match for 25/12/39 with the return on 02/09/39 but I have a fixture date here of 02/09/39 so they may have been switched. Either way, they weren't played due to the War!</t>
        </r>
      </text>
    </comment>
    <comment ref="AZ354" authorId="0">
      <text>
        <r>
          <rPr>
            <b/>
            <sz val="9"/>
            <color indexed="81"/>
            <rFont val="Tahoma"/>
            <family val="2"/>
          </rPr>
          <t>Richard Lambert:</t>
        </r>
        <r>
          <rPr>
            <sz val="9"/>
            <color indexed="81"/>
            <rFont val="Tahoma"/>
            <family val="2"/>
          </rPr>
          <t xml:space="preserve">
Surrey Advertiser gave both Kingstonian v Woking fixtures as Woking home matches!</t>
        </r>
      </text>
    </comment>
    <comment ref="AQ355" authorId="0">
      <text>
        <r>
          <rPr>
            <b/>
            <sz val="9"/>
            <color indexed="81"/>
            <rFont val="Tahoma"/>
            <family val="2"/>
          </rPr>
          <t>Richard Lambert:</t>
        </r>
        <r>
          <rPr>
            <sz val="9"/>
            <color indexed="81"/>
            <rFont val="Tahoma"/>
            <family val="2"/>
          </rPr>
          <t xml:space="preserve">
Surrey Advertiser gave both Kingstonian v Woking fixtures as Kingstonian home matches!</t>
        </r>
      </text>
    </comment>
    <comment ref="AY355" authorId="0">
      <text>
        <r>
          <rPr>
            <b/>
            <sz val="9"/>
            <color indexed="81"/>
            <rFont val="Tahoma"/>
            <family val="2"/>
          </rPr>
          <t>Richard Lambert:</t>
        </r>
        <r>
          <rPr>
            <sz val="9"/>
            <color indexed="81"/>
            <rFont val="Tahoma"/>
            <family val="2"/>
          </rPr>
          <t xml:space="preserve">
Surrey Advertiser gave both Kingstonian v Woking fixtures as Woking home matches!</t>
        </r>
      </text>
    </comment>
    <comment ref="N360" authorId="0">
      <text>
        <r>
          <rPr>
            <b/>
            <sz val="9"/>
            <color indexed="81"/>
            <rFont val="Tahoma"/>
            <family val="2"/>
          </rPr>
          <t>Richard Lambert:</t>
        </r>
        <r>
          <rPr>
            <sz val="9"/>
            <color indexed="81"/>
            <rFont val="Tahoma"/>
            <family val="2"/>
          </rPr>
          <t xml:space="preserve">
match played at Port of London Authority Ground</t>
        </r>
      </text>
    </comment>
    <comment ref="S360" authorId="0">
      <text>
        <r>
          <rPr>
            <b/>
            <sz val="9"/>
            <color indexed="81"/>
            <rFont val="Tahoma"/>
            <family val="2"/>
          </rPr>
          <t>Richard Lambert:</t>
        </r>
        <r>
          <rPr>
            <sz val="9"/>
            <color indexed="81"/>
            <rFont val="Tahoma"/>
            <family val="2"/>
          </rPr>
          <t xml:space="preserve">
match played at Port of London Authority Ground</t>
        </r>
      </text>
    </comment>
    <comment ref="T360" authorId="0">
      <text>
        <r>
          <rPr>
            <b/>
            <sz val="9"/>
            <color indexed="81"/>
            <rFont val="Tahoma"/>
            <family val="2"/>
          </rPr>
          <t>Richard Lambert:</t>
        </r>
        <r>
          <rPr>
            <sz val="9"/>
            <color indexed="81"/>
            <rFont val="Tahoma"/>
            <family val="2"/>
          </rPr>
          <t xml:space="preserve">
match played at Port of London Authority Ground</t>
        </r>
      </text>
    </comment>
    <comment ref="W360" authorId="0">
      <text>
        <r>
          <rPr>
            <b/>
            <sz val="9"/>
            <color indexed="81"/>
            <rFont val="Tahoma"/>
            <family val="2"/>
          </rPr>
          <t>Richard Lambert:</t>
        </r>
        <r>
          <rPr>
            <sz val="9"/>
            <color indexed="81"/>
            <rFont val="Tahoma"/>
            <family val="2"/>
          </rPr>
          <t xml:space="preserve">
match played at Port of London Authority Ground</t>
        </r>
      </text>
    </comment>
    <comment ref="X360" authorId="0">
      <text>
        <r>
          <rPr>
            <b/>
            <sz val="9"/>
            <color indexed="81"/>
            <rFont val="Tahoma"/>
            <family val="2"/>
          </rPr>
          <t>Richard Lambert:</t>
        </r>
        <r>
          <rPr>
            <sz val="9"/>
            <color indexed="81"/>
            <rFont val="Tahoma"/>
            <family val="2"/>
          </rPr>
          <t xml:space="preserve">
match played at Port of London Authority Ground</t>
        </r>
      </text>
    </comment>
    <comment ref="Y360" authorId="0">
      <text>
        <r>
          <rPr>
            <b/>
            <sz val="9"/>
            <color indexed="81"/>
            <rFont val="Tahoma"/>
            <family val="2"/>
          </rPr>
          <t>Richard Lambert:</t>
        </r>
        <r>
          <rPr>
            <sz val="9"/>
            <color indexed="81"/>
            <rFont val="Tahoma"/>
            <family val="2"/>
          </rPr>
          <t xml:space="preserve">
match played at Port of London Authority Ground</t>
        </r>
      </text>
    </comment>
    <comment ref="AN360" authorId="0">
      <text>
        <r>
          <rPr>
            <b/>
            <sz val="9"/>
            <color indexed="81"/>
            <rFont val="Tahoma"/>
            <family val="2"/>
          </rPr>
          <t>Richard Lambert:</t>
        </r>
        <r>
          <rPr>
            <sz val="9"/>
            <color indexed="81"/>
            <rFont val="Tahoma"/>
            <family val="2"/>
          </rPr>
          <t xml:space="preserve">
match played at Port of London Authority Ground</t>
        </r>
      </text>
    </comment>
    <comment ref="AS360" authorId="0">
      <text>
        <r>
          <rPr>
            <b/>
            <sz val="9"/>
            <color indexed="81"/>
            <rFont val="Tahoma"/>
            <family val="2"/>
          </rPr>
          <t>Richard Lambert:</t>
        </r>
        <r>
          <rPr>
            <sz val="9"/>
            <color indexed="81"/>
            <rFont val="Tahoma"/>
            <family val="2"/>
          </rPr>
          <t xml:space="preserve">
match played at Port of London Authority Ground
- originally scheduled for 30/11/46 but Oxford were not available so match was moved back - then p-p on 08/03/47 </t>
        </r>
      </text>
    </comment>
    <comment ref="AT360" authorId="0">
      <text>
        <r>
          <rPr>
            <b/>
            <sz val="9"/>
            <color indexed="81"/>
            <rFont val="Tahoma"/>
            <family val="2"/>
          </rPr>
          <t>Richard Lambert:</t>
        </r>
        <r>
          <rPr>
            <sz val="9"/>
            <color indexed="81"/>
            <rFont val="Tahoma"/>
            <family val="2"/>
          </rPr>
          <t xml:space="preserve">
match played at Port of London Authority Ground</t>
        </r>
      </text>
    </comment>
    <comment ref="AW360" authorId="0">
      <text>
        <r>
          <rPr>
            <b/>
            <sz val="9"/>
            <color indexed="81"/>
            <rFont val="Tahoma"/>
            <family val="2"/>
          </rPr>
          <t>Richard Lambert:</t>
        </r>
        <r>
          <rPr>
            <sz val="9"/>
            <color indexed="81"/>
            <rFont val="Tahoma"/>
            <family val="2"/>
          </rPr>
          <t xml:space="preserve">
match played at Port of London Authority Ground</t>
        </r>
      </text>
    </comment>
    <comment ref="AX360" authorId="0">
      <text>
        <r>
          <rPr>
            <b/>
            <sz val="9"/>
            <color indexed="81"/>
            <rFont val="Tahoma"/>
            <family val="2"/>
          </rPr>
          <t>Richard Lambert:</t>
        </r>
        <r>
          <rPr>
            <sz val="9"/>
            <color indexed="81"/>
            <rFont val="Tahoma"/>
            <family val="2"/>
          </rPr>
          <t xml:space="preserve">
match played at Port of London Authority Ground</t>
        </r>
      </text>
    </comment>
    <comment ref="AY360" authorId="0">
      <text>
        <r>
          <rPr>
            <b/>
            <sz val="9"/>
            <color indexed="81"/>
            <rFont val="Tahoma"/>
            <family val="2"/>
          </rPr>
          <t>Richard Lambert:</t>
        </r>
        <r>
          <rPr>
            <sz val="9"/>
            <color indexed="81"/>
            <rFont val="Tahoma"/>
            <family val="2"/>
          </rPr>
          <t xml:space="preserve">
match played at Port of London Authority Ground</t>
        </r>
      </text>
    </comment>
    <comment ref="Y361" authorId="0">
      <text>
        <r>
          <rPr>
            <b/>
            <sz val="9"/>
            <color indexed="81"/>
            <rFont val="Tahoma"/>
            <family val="2"/>
          </rPr>
          <t>Richard Lambert:</t>
        </r>
        <r>
          <rPr>
            <sz val="9"/>
            <color indexed="81"/>
            <rFont val="Tahoma"/>
            <family val="2"/>
          </rPr>
          <t xml:space="preserve">
match played at Woking FC</t>
        </r>
      </text>
    </comment>
    <comment ref="AY361" authorId="0">
      <text>
        <r>
          <rPr>
            <b/>
            <sz val="9"/>
            <color indexed="81"/>
            <rFont val="Tahoma"/>
            <family val="2"/>
          </rPr>
          <t>Richard Lambert:</t>
        </r>
        <r>
          <rPr>
            <sz val="9"/>
            <color indexed="81"/>
            <rFont val="Tahoma"/>
            <family val="2"/>
          </rPr>
          <t xml:space="preserve">
scheduled for 01/02/47 at Chiswick Poly but the match was p-p for snow and arranged for 08/02/47 but at Woking instead on an adjoining pitch to the first team. However, whilst Woking first team played, thist match was also p-p for the bad winter weather! - Rearranged back at Chiswick for 15/02/47 but p-p again and again on 22/02/47 - Match finally played on 03/05/47 but as Chiswick Poly was closed for the summer by then the match was finally played at Woking after all!</t>
        </r>
      </text>
    </comment>
    <comment ref="M362" authorId="0">
      <text>
        <r>
          <rPr>
            <b/>
            <sz val="9"/>
            <color indexed="81"/>
            <rFont val="Tahoma"/>
            <family val="2"/>
          </rPr>
          <t>Richard Lambert:</t>
        </r>
        <r>
          <rPr>
            <sz val="9"/>
            <color indexed="81"/>
            <rFont val="Tahoma"/>
            <family val="2"/>
          </rPr>
          <t xml:space="preserve">
Clapton travelled with just nine men and borrowed two from the Dulwich Hamlet Strollers team</t>
        </r>
      </text>
    </comment>
    <comment ref="T362" authorId="1">
      <text>
        <r>
          <rPr>
            <b/>
            <sz val="9"/>
            <color indexed="81"/>
            <rFont val="Tahoma"/>
            <family val="2"/>
          </rPr>
          <t>rxl:</t>
        </r>
        <r>
          <rPr>
            <sz val="9"/>
            <color indexed="81"/>
            <rFont val="Tahoma"/>
            <family val="2"/>
          </rPr>
          <t xml:space="preserve">
I had two paper records advising this as 3-2 including the Romford archive, but the Romford Times confirms the result was 5-2 with a full report which tallies</t>
        </r>
      </text>
    </comment>
    <comment ref="AN362" authorId="0">
      <text>
        <r>
          <rPr>
            <b/>
            <sz val="9"/>
            <color indexed="81"/>
            <rFont val="Tahoma"/>
            <family val="2"/>
          </rPr>
          <t>Richard Lambert:</t>
        </r>
        <r>
          <rPr>
            <sz val="9"/>
            <color indexed="81"/>
            <rFont val="Tahoma"/>
            <family val="2"/>
          </rPr>
          <t xml:space="preserve">
I have seen a programme on ebay with this date</t>
        </r>
      </text>
    </comment>
    <comment ref="AP362" authorId="0">
      <text>
        <r>
          <rPr>
            <b/>
            <sz val="9"/>
            <color indexed="81"/>
            <rFont val="Tahoma"/>
            <family val="2"/>
          </rPr>
          <t>Richard Lambert:</t>
        </r>
        <r>
          <rPr>
            <sz val="9"/>
            <color indexed="81"/>
            <rFont val="Tahoma"/>
            <family val="2"/>
          </rPr>
          <t xml:space="preserve">
p-p on 08/03/47 - snow and ice</t>
        </r>
      </text>
    </comment>
    <comment ref="AQ362" authorId="0">
      <text>
        <r>
          <rPr>
            <b/>
            <sz val="9"/>
            <color indexed="81"/>
            <rFont val="Tahoma"/>
            <family val="2"/>
          </rPr>
          <t>Richard Lambert:</t>
        </r>
        <r>
          <rPr>
            <sz val="9"/>
            <color indexed="81"/>
            <rFont val="Tahoma"/>
            <family val="2"/>
          </rPr>
          <t xml:space="preserve">
scheduled for 12/10/46 but moved back and Dulwich Hamlet hosted St Albans City while Oxford City hosted Kingstonian instead </t>
        </r>
      </text>
    </comment>
    <comment ref="W363" authorId="0">
      <text>
        <r>
          <rPr>
            <b/>
            <sz val="9"/>
            <color indexed="81"/>
            <rFont val="Tahoma"/>
            <family val="2"/>
          </rPr>
          <t>Richard Lambert:</t>
        </r>
        <r>
          <rPr>
            <sz val="9"/>
            <color indexed="81"/>
            <rFont val="Tahoma"/>
            <family val="2"/>
          </rPr>
          <t xml:space="preserve">
I had a green cell here showing 0-1 but Walthamstow &amp; Leyton Guardian confirm the score was 1-0 in a full report. I shall amend.</t>
        </r>
      </text>
    </comment>
    <comment ref="AV363" authorId="0">
      <text>
        <r>
          <rPr>
            <b/>
            <sz val="9"/>
            <color indexed="81"/>
            <rFont val="Tahoma"/>
            <family val="2"/>
          </rPr>
          <t>Richard Lambert:</t>
        </r>
        <r>
          <rPr>
            <sz val="9"/>
            <color indexed="81"/>
            <rFont val="Tahoma"/>
            <family val="2"/>
          </rPr>
          <t xml:space="preserve">
p-p on 01/03/47</t>
        </r>
      </text>
    </comment>
    <comment ref="AX363" authorId="0">
      <text>
        <r>
          <rPr>
            <b/>
            <sz val="9"/>
            <color indexed="81"/>
            <rFont val="Tahoma"/>
            <family val="2"/>
          </rPr>
          <t>Richard Lambert:</t>
        </r>
        <r>
          <rPr>
            <sz val="9"/>
            <color indexed="81"/>
            <rFont val="Tahoma"/>
            <family val="2"/>
          </rPr>
          <t xml:space="preserve">
Ilford Recorder advises match for 10/05/47 but the two clubs had already played twice and Ilford played Wycombe anyway</t>
        </r>
      </text>
    </comment>
    <comment ref="S364" authorId="0">
      <text>
        <r>
          <rPr>
            <b/>
            <sz val="9"/>
            <color indexed="81"/>
            <rFont val="Tahoma"/>
            <family val="2"/>
          </rPr>
          <t>Richard Lambert:</t>
        </r>
        <r>
          <rPr>
            <sz val="9"/>
            <color indexed="81"/>
            <rFont val="Tahoma"/>
            <family val="2"/>
          </rPr>
          <t xml:space="preserve">
I had a calculated score of 5-2 but Oxford programme advised it was 4-1</t>
        </r>
      </text>
    </comment>
    <comment ref="AM364" authorId="0">
      <text>
        <r>
          <rPr>
            <b/>
            <sz val="9"/>
            <color indexed="81"/>
            <rFont val="Tahoma"/>
            <family val="2"/>
          </rPr>
          <t>Richard Lambert:</t>
        </r>
        <r>
          <rPr>
            <sz val="9"/>
            <color indexed="81"/>
            <rFont val="Tahoma"/>
            <family val="2"/>
          </rPr>
          <t xml:space="preserve">
match followed first team game at 6pm</t>
        </r>
      </text>
    </comment>
    <comment ref="AS364" authorId="0">
      <text>
        <r>
          <rPr>
            <b/>
            <sz val="9"/>
            <color indexed="81"/>
            <rFont val="Tahoma"/>
            <family val="2"/>
          </rPr>
          <t>Richard Lambert:</t>
        </r>
        <r>
          <rPr>
            <sz val="9"/>
            <color indexed="81"/>
            <rFont val="Tahoma"/>
            <family val="2"/>
          </rPr>
          <t xml:space="preserve">
p-p on 08/02/47</t>
        </r>
      </text>
    </comment>
    <comment ref="AT364" authorId="0">
      <text>
        <r>
          <rPr>
            <b/>
            <sz val="9"/>
            <color indexed="81"/>
            <rFont val="Tahoma"/>
            <family val="2"/>
          </rPr>
          <t>Richard Lambert:</t>
        </r>
        <r>
          <rPr>
            <sz val="9"/>
            <color indexed="81"/>
            <rFont val="Tahoma"/>
            <family val="2"/>
          </rPr>
          <t xml:space="preserve">
"such a large number of supporters" - Kingstonian programme</t>
        </r>
      </text>
    </comment>
    <comment ref="O365" authorId="0">
      <text>
        <r>
          <rPr>
            <b/>
            <sz val="9"/>
            <color indexed="81"/>
            <rFont val="Tahoma"/>
            <family val="2"/>
          </rPr>
          <t>Richard Lambert:</t>
        </r>
        <r>
          <rPr>
            <sz val="9"/>
            <color indexed="81"/>
            <rFont val="Tahoma"/>
            <family val="2"/>
          </rPr>
          <t xml:space="preserve">
HT 3-0 Dulwich down to ten men in second half</t>
        </r>
      </text>
    </comment>
    <comment ref="P365" authorId="0">
      <text>
        <r>
          <rPr>
            <b/>
            <sz val="9"/>
            <color indexed="81"/>
            <rFont val="Tahoma"/>
            <family val="2"/>
          </rPr>
          <t>Richard Lambert:</t>
        </r>
        <r>
          <rPr>
            <sz val="9"/>
            <color indexed="81"/>
            <rFont val="Tahoma"/>
            <family val="2"/>
          </rPr>
          <t xml:space="preserve">
calculated score</t>
        </r>
      </text>
    </comment>
    <comment ref="S365" authorId="0">
      <text>
        <r>
          <rPr>
            <b/>
            <sz val="9"/>
            <color indexed="81"/>
            <rFont val="Tahoma"/>
            <family val="2"/>
          </rPr>
          <t>Richard Lambert:</t>
        </r>
        <r>
          <rPr>
            <sz val="9"/>
            <color indexed="81"/>
            <rFont val="Tahoma"/>
            <family val="2"/>
          </rPr>
          <t xml:space="preserve">
Pat Morris scored seven goals for Leytonstone</t>
        </r>
      </text>
    </comment>
    <comment ref="T365" authorId="0">
      <text>
        <r>
          <rPr>
            <b/>
            <sz val="9"/>
            <color indexed="81"/>
            <rFont val="Tahoma"/>
            <family val="2"/>
          </rPr>
          <t>Richard Lambert:</t>
        </r>
        <r>
          <rPr>
            <sz val="9"/>
            <color indexed="81"/>
            <rFont val="Tahoma"/>
            <family val="2"/>
          </rPr>
          <t xml:space="preserve">
match played at Romford FC</t>
        </r>
      </text>
    </comment>
    <comment ref="AT365" authorId="0">
      <text>
        <r>
          <rPr>
            <b/>
            <sz val="9"/>
            <color indexed="81"/>
            <rFont val="Tahoma"/>
            <family val="2"/>
          </rPr>
          <t>Richard Lambert:</t>
        </r>
        <r>
          <rPr>
            <sz val="9"/>
            <color indexed="81"/>
            <rFont val="Tahoma"/>
            <family val="2"/>
          </rPr>
          <t xml:space="preserve">
p-p on 15/02/47 - snow and frost 
- match played at Romford FC</t>
        </r>
      </text>
    </comment>
    <comment ref="AW365" authorId="1">
      <text>
        <r>
          <rPr>
            <b/>
            <sz val="9"/>
            <color indexed="81"/>
            <rFont val="Tahoma"/>
            <family val="2"/>
          </rPr>
          <t>rxl:</t>
        </r>
        <r>
          <rPr>
            <sz val="9"/>
            <color indexed="81"/>
            <rFont val="Tahoma"/>
            <family val="2"/>
          </rPr>
          <t xml:space="preserve">
Attendance 600</t>
        </r>
      </text>
    </comment>
    <comment ref="AY365" authorId="0">
      <text>
        <r>
          <rPr>
            <b/>
            <sz val="9"/>
            <color indexed="81"/>
            <rFont val="Tahoma"/>
            <family val="2"/>
          </rPr>
          <t>Richard Lambert:</t>
        </r>
        <r>
          <rPr>
            <sz val="9"/>
            <color indexed="81"/>
            <rFont val="Tahoma"/>
            <family val="2"/>
          </rPr>
          <t xml:space="preserve">
5.30pm k.o.</t>
        </r>
      </text>
    </comment>
    <comment ref="AZ365" authorId="0">
      <text>
        <r>
          <rPr>
            <b/>
            <sz val="9"/>
            <color indexed="81"/>
            <rFont val="Tahoma"/>
            <family val="2"/>
          </rPr>
          <t>Richard Lambert:</t>
        </r>
        <r>
          <rPr>
            <sz val="9"/>
            <color indexed="81"/>
            <rFont val="Tahoma"/>
            <family val="2"/>
          </rPr>
          <t xml:space="preserve">
originally scheduled for 12/10/46 but moved back and Leytonstone hosted Wimbledon instead</t>
        </r>
      </text>
    </comment>
    <comment ref="T366" authorId="0">
      <text>
        <r>
          <rPr>
            <b/>
            <sz val="9"/>
            <color indexed="81"/>
            <rFont val="Tahoma"/>
            <family val="2"/>
          </rPr>
          <t>Richard Lambert:</t>
        </r>
        <r>
          <rPr>
            <sz val="9"/>
            <color indexed="81"/>
            <rFont val="Tahoma"/>
            <family val="2"/>
          </rPr>
          <t xml:space="preserve">
Romford archive says 2-1 which tallies for Romford but Oxford Times advises 3-2 which tallies for Oxford. Check!</t>
        </r>
      </text>
    </comment>
    <comment ref="X366" authorId="1">
      <text>
        <r>
          <rPr>
            <b/>
            <sz val="9"/>
            <color indexed="81"/>
            <rFont val="Tahoma"/>
            <family val="2"/>
          </rPr>
          <t>rxl:</t>
        </r>
        <r>
          <rPr>
            <sz val="9"/>
            <color indexed="81"/>
            <rFont val="Tahoma"/>
            <family val="2"/>
          </rPr>
          <t xml:space="preserve">
two Wimbledon Reserve matches played on this day</t>
        </r>
      </text>
    </comment>
    <comment ref="AM366" authorId="0">
      <text>
        <r>
          <rPr>
            <b/>
            <sz val="9"/>
            <color indexed="81"/>
            <rFont val="Tahoma"/>
            <family val="2"/>
          </rPr>
          <t>Richard Lambert:</t>
        </r>
        <r>
          <rPr>
            <sz val="9"/>
            <color indexed="81"/>
            <rFont val="Tahoma"/>
            <family val="2"/>
          </rPr>
          <t xml:space="preserve">
attendance nearly 1400 * Oxford Times</t>
        </r>
      </text>
    </comment>
    <comment ref="AO366" authorId="0">
      <text>
        <r>
          <rPr>
            <b/>
            <sz val="9"/>
            <color indexed="81"/>
            <rFont val="Tahoma"/>
            <family val="2"/>
          </rPr>
          <t>Richard Lambert:</t>
        </r>
        <r>
          <rPr>
            <sz val="9"/>
            <color indexed="81"/>
            <rFont val="Tahoma"/>
            <family val="2"/>
          </rPr>
          <t xml:space="preserve">
scheduled for 07/12/46 but not played and Dulwich visited St Albans City instead</t>
        </r>
      </text>
    </comment>
    <comment ref="AR366" authorId="0">
      <text>
        <r>
          <rPr>
            <b/>
            <sz val="9"/>
            <color indexed="81"/>
            <rFont val="Tahoma"/>
            <family val="2"/>
          </rPr>
          <t>Richard Lambert:</t>
        </r>
        <r>
          <rPr>
            <sz val="9"/>
            <color indexed="81"/>
            <rFont val="Tahoma"/>
            <family val="2"/>
          </rPr>
          <t xml:space="preserve">
p-p on 21/12/46</t>
        </r>
      </text>
    </comment>
    <comment ref="AT366" authorId="0">
      <text>
        <r>
          <rPr>
            <b/>
            <sz val="9"/>
            <color indexed="81"/>
            <rFont val="Tahoma"/>
            <family val="2"/>
          </rPr>
          <t>Richard Lambert:</t>
        </r>
        <r>
          <rPr>
            <sz val="9"/>
            <color indexed="81"/>
            <rFont val="Tahoma"/>
            <family val="2"/>
          </rPr>
          <t xml:space="preserve">
two Oxford matches played on this day - home v Romford at 3.30 and home v Wimbledon at 5.45</t>
        </r>
      </text>
    </comment>
    <comment ref="AX366" authorId="1">
      <text>
        <r>
          <rPr>
            <b/>
            <sz val="9"/>
            <color indexed="81"/>
            <rFont val="Tahoma"/>
            <family val="2"/>
          </rPr>
          <t>rxl:</t>
        </r>
        <r>
          <rPr>
            <sz val="9"/>
            <color indexed="81"/>
            <rFont val="Tahoma"/>
            <family val="2"/>
          </rPr>
          <t xml:space="preserve">
two Wimbledon Reserve matches played on this day and two Oxford matches also</t>
        </r>
      </text>
    </comment>
    <comment ref="AN367" authorId="0">
      <text>
        <r>
          <rPr>
            <b/>
            <sz val="9"/>
            <color indexed="81"/>
            <rFont val="Tahoma"/>
            <family val="2"/>
          </rPr>
          <t>Richard Lambert:</t>
        </r>
        <r>
          <rPr>
            <sz val="9"/>
            <color indexed="81"/>
            <rFont val="Tahoma"/>
            <family val="2"/>
          </rPr>
          <t xml:space="preserve">
attendance 650</t>
        </r>
      </text>
    </comment>
    <comment ref="AO367" authorId="1">
      <text>
        <r>
          <rPr>
            <b/>
            <sz val="9"/>
            <color indexed="81"/>
            <rFont val="Tahoma"/>
            <family val="2"/>
          </rPr>
          <t>rxl:</t>
        </r>
        <r>
          <rPr>
            <sz val="9"/>
            <color indexed="81"/>
            <rFont val="Tahoma"/>
            <family val="2"/>
          </rPr>
          <t xml:space="preserve">
Romford also beat Dulwich 3-1 on 19/04/47 in a match described as a League match by Romford Times, but it was a friendly. </t>
        </r>
      </text>
    </comment>
    <comment ref="AR367" authorId="0">
      <text>
        <r>
          <rPr>
            <b/>
            <sz val="9"/>
            <color indexed="81"/>
            <rFont val="Tahoma"/>
            <family val="2"/>
          </rPr>
          <t>Richard Lambert:</t>
        </r>
        <r>
          <rPr>
            <sz val="9"/>
            <color indexed="81"/>
            <rFont val="Tahoma"/>
            <family val="2"/>
          </rPr>
          <t xml:space="preserve">
attendance 1386 - Romford Times said 1500</t>
        </r>
      </text>
    </comment>
    <comment ref="AS367" authorId="0">
      <text>
        <r>
          <rPr>
            <b/>
            <sz val="9"/>
            <color indexed="81"/>
            <rFont val="Tahoma"/>
            <family val="2"/>
          </rPr>
          <t>Richard Lambert:</t>
        </r>
        <r>
          <rPr>
            <sz val="9"/>
            <color indexed="81"/>
            <rFont val="Tahoma"/>
            <family val="2"/>
          </rPr>
          <t xml:space="preserve">
attendance 1000</t>
        </r>
      </text>
    </comment>
    <comment ref="AV367" authorId="0">
      <text>
        <r>
          <rPr>
            <b/>
            <sz val="9"/>
            <color indexed="81"/>
            <rFont val="Tahoma"/>
            <family val="2"/>
          </rPr>
          <t>Richard Lambert:</t>
        </r>
        <r>
          <rPr>
            <sz val="9"/>
            <color indexed="81"/>
            <rFont val="Tahoma"/>
            <family val="2"/>
          </rPr>
          <t xml:space="preserve">
attendance 696</t>
        </r>
      </text>
    </comment>
    <comment ref="R368" authorId="0">
      <text>
        <r>
          <rPr>
            <b/>
            <sz val="9"/>
            <color indexed="81"/>
            <rFont val="Tahoma"/>
            <family val="2"/>
          </rPr>
          <t>Richard Lambert:</t>
        </r>
        <r>
          <rPr>
            <sz val="9"/>
            <color indexed="81"/>
            <rFont val="Tahoma"/>
            <family val="2"/>
          </rPr>
          <t xml:space="preserve">
Leytonstone keeper fell ill at HT - 10 men</t>
        </r>
      </text>
    </comment>
    <comment ref="AM368" authorId="0">
      <text>
        <r>
          <rPr>
            <b/>
            <sz val="9"/>
            <color indexed="81"/>
            <rFont val="Tahoma"/>
            <family val="2"/>
          </rPr>
          <t>Richard Lambert:</t>
        </r>
        <r>
          <rPr>
            <sz val="9"/>
            <color indexed="81"/>
            <rFont val="Tahoma"/>
            <family val="2"/>
          </rPr>
          <t xml:space="preserve">
p-p on 01/03/47 - match played after first team match - k.o. 6pm</t>
        </r>
      </text>
    </comment>
    <comment ref="AW368" authorId="0">
      <text>
        <r>
          <rPr>
            <b/>
            <sz val="9"/>
            <color indexed="81"/>
            <rFont val="Tahoma"/>
            <family val="2"/>
          </rPr>
          <t>Richard Lambert:</t>
        </r>
        <r>
          <rPr>
            <sz val="9"/>
            <color indexed="81"/>
            <rFont val="Tahoma"/>
            <family val="2"/>
          </rPr>
          <t xml:space="preserve">
match played after first team match - k.o. 6pm</t>
        </r>
      </text>
    </comment>
    <comment ref="AY368" authorId="0">
      <text>
        <r>
          <rPr>
            <b/>
            <sz val="9"/>
            <color indexed="81"/>
            <rFont val="Tahoma"/>
            <family val="2"/>
          </rPr>
          <t>Richard Lambert:</t>
        </r>
        <r>
          <rPr>
            <sz val="9"/>
            <color indexed="81"/>
            <rFont val="Tahoma"/>
            <family val="2"/>
          </rPr>
          <t xml:space="preserve">
"quite a respectably sized crowd" - Woking News and Mail</t>
        </r>
      </text>
    </comment>
    <comment ref="X369" authorId="0">
      <text>
        <r>
          <rPr>
            <b/>
            <sz val="9"/>
            <color indexed="81"/>
            <rFont val="Tahoma"/>
            <family val="2"/>
          </rPr>
          <t>Richard Lambert:</t>
        </r>
        <r>
          <rPr>
            <sz val="9"/>
            <color indexed="81"/>
            <rFont val="Tahoma"/>
            <family val="2"/>
          </rPr>
          <t xml:space="preserve">
played at Plough Lane, Wimbledon FC</t>
        </r>
      </text>
    </comment>
    <comment ref="Z369" authorId="0">
      <text>
        <r>
          <rPr>
            <b/>
            <sz val="9"/>
            <color indexed="81"/>
            <rFont val="Tahoma"/>
            <family val="2"/>
          </rPr>
          <t>Richard Lambert:</t>
        </r>
        <r>
          <rPr>
            <sz val="9"/>
            <color indexed="81"/>
            <rFont val="Tahoma"/>
            <family val="2"/>
          </rPr>
          <t xml:space="preserve">
Tufnell Park were 1-0 up with 20 minutes remaining</t>
        </r>
      </text>
    </comment>
    <comment ref="AX369" authorId="0">
      <text>
        <r>
          <rPr>
            <b/>
            <sz val="9"/>
            <color indexed="81"/>
            <rFont val="Tahoma"/>
            <family val="2"/>
          </rPr>
          <t>Richard Lambert:</t>
        </r>
        <r>
          <rPr>
            <sz val="9"/>
            <color indexed="81"/>
            <rFont val="Tahoma"/>
            <family val="2"/>
          </rPr>
          <t xml:space="preserve">
played at Plough Lane, Wimbledon FC</t>
        </r>
      </text>
    </comment>
    <comment ref="AY369" authorId="0">
      <text>
        <r>
          <rPr>
            <b/>
            <sz val="9"/>
            <color indexed="81"/>
            <rFont val="Tahoma"/>
            <family val="2"/>
          </rPr>
          <t>Richard Lambert:</t>
        </r>
        <r>
          <rPr>
            <sz val="9"/>
            <color indexed="81"/>
            <rFont val="Tahoma"/>
            <family val="2"/>
          </rPr>
          <t xml:space="preserve">
p-p on 08/03/47 - played on 29/03/47 in "appalling conditions" said Woking News and Mail</t>
        </r>
      </text>
    </comment>
    <comment ref="AZ369" authorId="0">
      <text>
        <r>
          <rPr>
            <b/>
            <sz val="9"/>
            <color indexed="81"/>
            <rFont val="Tahoma"/>
            <family val="2"/>
          </rPr>
          <t>Richard Lambert:</t>
        </r>
        <r>
          <rPr>
            <sz val="9"/>
            <color indexed="81"/>
            <rFont val="Tahoma"/>
            <family val="2"/>
          </rPr>
          <t xml:space="preserve">
p-p on 01/02/47 and again on 15/02/47 for snow - bad winter</t>
        </r>
      </text>
    </comment>
    <comment ref="R371" authorId="1">
      <text>
        <r>
          <rPr>
            <b/>
            <sz val="9"/>
            <color indexed="81"/>
            <rFont val="Tahoma"/>
            <family val="2"/>
          </rPr>
          <t>rxl:</t>
        </r>
        <r>
          <rPr>
            <sz val="9"/>
            <color indexed="81"/>
            <rFont val="Tahoma"/>
            <family val="2"/>
          </rPr>
          <t xml:space="preserve">
two Wimbledon Reserve matches played on this day</t>
        </r>
      </text>
    </comment>
    <comment ref="AR371" authorId="1">
      <text>
        <r>
          <rPr>
            <b/>
            <sz val="9"/>
            <color indexed="81"/>
            <rFont val="Tahoma"/>
            <family val="2"/>
          </rPr>
          <t>rxl:</t>
        </r>
        <r>
          <rPr>
            <sz val="9"/>
            <color indexed="81"/>
            <rFont val="Tahoma"/>
            <family val="2"/>
          </rPr>
          <t xml:space="preserve">
two Wimbledon Reserve matches played on this day</t>
        </r>
      </text>
    </comment>
    <comment ref="AS371" authorId="0">
      <text>
        <r>
          <rPr>
            <b/>
            <sz val="9"/>
            <color indexed="81"/>
            <rFont val="Tahoma"/>
            <family val="2"/>
          </rPr>
          <t>Richard Lambert:</t>
        </r>
        <r>
          <rPr>
            <sz val="9"/>
            <color indexed="81"/>
            <rFont val="Tahoma"/>
            <family val="2"/>
          </rPr>
          <t xml:space="preserve">
result reported on Friday 16/05/47 in Oxford Times - almost certainly played on or after 10/05/47 - no mention in Wimbledon Borough News - Rob Dale Wimbledon Historian confirms the match was played on 10/05/47</t>
        </r>
      </text>
    </comment>
    <comment ref="N372" authorId="0">
      <text>
        <r>
          <rPr>
            <b/>
            <sz val="9"/>
            <color indexed="81"/>
            <rFont val="Tahoma"/>
            <family val="2"/>
          </rPr>
          <t>Richard Lambert:</t>
        </r>
        <r>
          <rPr>
            <sz val="9"/>
            <color indexed="81"/>
            <rFont val="Tahoma"/>
            <family val="2"/>
          </rPr>
          <t xml:space="preserve">
All goals scored in the first half!</t>
        </r>
      </text>
    </comment>
    <comment ref="S372" authorId="0">
      <text>
        <r>
          <rPr>
            <b/>
            <sz val="9"/>
            <color indexed="81"/>
            <rFont val="Tahoma"/>
            <family val="2"/>
          </rPr>
          <t>Richard Lambert:</t>
        </r>
        <r>
          <rPr>
            <sz val="9"/>
            <color indexed="81"/>
            <rFont val="Tahoma"/>
            <family val="2"/>
          </rPr>
          <t xml:space="preserve">
Woking were 3-0 up at HT</t>
        </r>
      </text>
    </comment>
    <comment ref="T372" authorId="0">
      <text>
        <r>
          <rPr>
            <b/>
            <sz val="9"/>
            <color indexed="81"/>
            <rFont val="Tahoma"/>
            <family val="2"/>
          </rPr>
          <t>Richard Lambert:</t>
        </r>
        <r>
          <rPr>
            <sz val="9"/>
            <color indexed="81"/>
            <rFont val="Tahoma"/>
            <family val="2"/>
          </rPr>
          <t xml:space="preserve">
Woking player jones dislocated his nose after 5 minutes - 10 men - Woking then went 4-1 up but couldn't hold on</t>
        </r>
      </text>
    </comment>
    <comment ref="AV372" authorId="1">
      <text>
        <r>
          <rPr>
            <b/>
            <sz val="9"/>
            <color indexed="81"/>
            <rFont val="Tahoma"/>
            <family val="2"/>
          </rPr>
          <t>rxl:</t>
        </r>
        <r>
          <rPr>
            <sz val="9"/>
            <color indexed="81"/>
            <rFont val="Tahoma"/>
            <family val="2"/>
          </rPr>
          <t xml:space="preserve">
 match played after first team</t>
        </r>
      </text>
    </comment>
    <comment ref="AR373" authorId="0">
      <text>
        <r>
          <rPr>
            <b/>
            <sz val="9"/>
            <color indexed="81"/>
            <rFont val="Tahoma"/>
            <family val="2"/>
          </rPr>
          <t>Richard Lambert:</t>
        </r>
        <r>
          <rPr>
            <sz val="9"/>
            <color indexed="81"/>
            <rFont val="Tahoma"/>
            <family val="2"/>
          </rPr>
          <t xml:space="preserve">
p-p on 08/03/47</t>
        </r>
      </text>
    </comment>
    <comment ref="AY373" authorId="0">
      <text>
        <r>
          <rPr>
            <b/>
            <sz val="9"/>
            <color indexed="81"/>
            <rFont val="Tahoma"/>
            <family val="2"/>
          </rPr>
          <t>Richard Lambert:</t>
        </r>
        <r>
          <rPr>
            <sz val="9"/>
            <color indexed="81"/>
            <rFont val="Tahoma"/>
            <family val="2"/>
          </rPr>
          <t xml:space="preserve">
Friday fixture</t>
        </r>
      </text>
    </comment>
    <comment ref="S377" authorId="0">
      <text>
        <r>
          <rPr>
            <b/>
            <sz val="9"/>
            <color indexed="81"/>
            <rFont val="Tahoma"/>
            <family val="2"/>
          </rPr>
          <t>Richard Lambert:</t>
        </r>
        <r>
          <rPr>
            <sz val="9"/>
            <color indexed="81"/>
            <rFont val="Tahoma"/>
            <family val="2"/>
          </rPr>
          <t xml:space="preserve">
Oxford injury second half - 10 men</t>
        </r>
      </text>
    </comment>
    <comment ref="U377" authorId="0">
      <text>
        <r>
          <rPr>
            <b/>
            <sz val="9"/>
            <color indexed="81"/>
            <rFont val="Tahoma"/>
            <family val="2"/>
          </rPr>
          <t>Richard Lambert:</t>
        </r>
        <r>
          <rPr>
            <sz val="9"/>
            <color indexed="81"/>
            <rFont val="Tahoma"/>
            <family val="2"/>
          </rPr>
          <t xml:space="preserve">
Clapton started short in this match and trailed but once they were back to 11 they won 2-1. Played in a snowstorm.</t>
        </r>
      </text>
    </comment>
    <comment ref="AN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AO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AP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AQ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AR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AT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AU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AV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AW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AX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AY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AZ377" authorId="0">
      <text>
        <r>
          <rPr>
            <b/>
            <sz val="9"/>
            <color indexed="81"/>
            <rFont val="Tahoma"/>
            <family val="2"/>
          </rPr>
          <t>Richard Lambert:</t>
        </r>
        <r>
          <rPr>
            <sz val="9"/>
            <color indexed="81"/>
            <rFont val="Tahoma"/>
            <family val="2"/>
          </rPr>
          <t xml:space="preserve">
match played at Port of London Authority ground, Ilford which Clpaton used for some reserve home matches this year</t>
        </r>
      </text>
    </comment>
    <comment ref="R378" authorId="0">
      <text>
        <r>
          <rPr>
            <b/>
            <sz val="9"/>
            <color indexed="81"/>
            <rFont val="Tahoma"/>
            <family val="2"/>
          </rPr>
          <t>Richard Lambert:</t>
        </r>
        <r>
          <rPr>
            <sz val="9"/>
            <color indexed="81"/>
            <rFont val="Tahoma"/>
            <family val="2"/>
          </rPr>
          <t xml:space="preserve">
calculated score</t>
        </r>
      </text>
    </comment>
    <comment ref="V378" authorId="0">
      <text>
        <r>
          <rPr>
            <b/>
            <sz val="9"/>
            <color indexed="81"/>
            <rFont val="Tahoma"/>
            <family val="2"/>
          </rPr>
          <t>Richard Lambert:</t>
        </r>
        <r>
          <rPr>
            <sz val="9"/>
            <color indexed="81"/>
            <rFont val="Tahoma"/>
            <family val="2"/>
          </rPr>
          <t xml:space="preserve">
calculated score</t>
        </r>
      </text>
    </comment>
    <comment ref="AO378" authorId="1">
      <text>
        <r>
          <rPr>
            <b/>
            <sz val="9"/>
            <color indexed="81"/>
            <rFont val="Tahoma"/>
            <family val="2"/>
          </rPr>
          <t>rxl:</t>
        </r>
        <r>
          <rPr>
            <sz val="9"/>
            <color indexed="81"/>
            <rFont val="Tahoma"/>
            <family val="2"/>
          </rPr>
          <t xml:space="preserve">
a rare match played at Chiswick Polytechnic Stadium says West London Observer
Match almost certainly played on 18/10/47 - just awaiting confirmation</t>
        </r>
      </text>
    </comment>
    <comment ref="AR378" authorId="0">
      <text>
        <r>
          <rPr>
            <b/>
            <sz val="9"/>
            <color indexed="81"/>
            <rFont val="Tahoma"/>
            <family val="2"/>
          </rPr>
          <t>Richard Lambert:</t>
        </r>
        <r>
          <rPr>
            <sz val="9"/>
            <color indexed="81"/>
            <rFont val="Tahoma"/>
            <family val="2"/>
          </rPr>
          <t xml:space="preserve">
almost certainly played on 06/12/47 - just awaiting confirmation</t>
        </r>
      </text>
    </comment>
    <comment ref="AV378" authorId="0">
      <text>
        <r>
          <rPr>
            <b/>
            <sz val="9"/>
            <color indexed="81"/>
            <rFont val="Tahoma"/>
            <family val="2"/>
          </rPr>
          <t>Richard Lambert:</t>
        </r>
        <r>
          <rPr>
            <sz val="9"/>
            <color indexed="81"/>
            <rFont val="Tahoma"/>
            <family val="2"/>
          </rPr>
          <t xml:space="preserve">
almost certainly played on 10/01/48 - just awaiting confirmation of date and venue</t>
        </r>
      </text>
    </comment>
    <comment ref="AW378" authorId="1">
      <text>
        <r>
          <rPr>
            <b/>
            <sz val="9"/>
            <color indexed="81"/>
            <rFont val="Tahoma"/>
            <family val="2"/>
          </rPr>
          <t>rxl:</t>
        </r>
        <r>
          <rPr>
            <sz val="9"/>
            <color indexed="81"/>
            <rFont val="Tahoma"/>
            <family val="2"/>
          </rPr>
          <t xml:space="preserve">
a rare match played at Chiswick Polytechnic Stadium says West London Observer</t>
        </r>
      </text>
    </comment>
    <comment ref="Q379" authorId="0">
      <text>
        <r>
          <rPr>
            <b/>
            <sz val="9"/>
            <color indexed="81"/>
            <rFont val="Tahoma"/>
            <family val="2"/>
          </rPr>
          <t>Richard Lambert:</t>
        </r>
        <r>
          <rPr>
            <sz val="9"/>
            <color indexed="81"/>
            <rFont val="Tahoma"/>
            <family val="2"/>
          </rPr>
          <t xml:space="preserve">
calculated score</t>
        </r>
      </text>
    </comment>
    <comment ref="V379" authorId="0">
      <text>
        <r>
          <rPr>
            <b/>
            <sz val="9"/>
            <color indexed="81"/>
            <rFont val="Tahoma"/>
            <family val="2"/>
          </rPr>
          <t>Richard Lambert:</t>
        </r>
        <r>
          <rPr>
            <sz val="9"/>
            <color indexed="81"/>
            <rFont val="Tahoma"/>
            <family val="2"/>
          </rPr>
          <t xml:space="preserve">
calculated score</t>
        </r>
      </text>
    </comment>
    <comment ref="AN379" authorId="0">
      <text>
        <r>
          <rPr>
            <b/>
            <sz val="9"/>
            <color indexed="81"/>
            <rFont val="Tahoma"/>
            <family val="2"/>
          </rPr>
          <t>Richard Lambert:</t>
        </r>
        <r>
          <rPr>
            <sz val="9"/>
            <color indexed="81"/>
            <rFont val="Tahoma"/>
            <family val="2"/>
          </rPr>
          <t xml:space="preserve">
fixture advised for 177/04/48 but Dulwich played at Walthamstow that day. Check this!</t>
        </r>
      </text>
    </comment>
    <comment ref="AQ379" authorId="0">
      <text>
        <r>
          <rPr>
            <b/>
            <sz val="9"/>
            <color indexed="81"/>
            <rFont val="Tahoma"/>
            <family val="2"/>
          </rPr>
          <t>Richard Lambert:</t>
        </r>
        <r>
          <rPr>
            <sz val="9"/>
            <color indexed="81"/>
            <rFont val="Tahoma"/>
            <family val="2"/>
          </rPr>
          <t xml:space="preserve">
almost certainly played on 08/11/47 - just awaiting confirmation - I have seen a match programme for this day</t>
        </r>
      </text>
    </comment>
    <comment ref="AV379" authorId="0">
      <text>
        <r>
          <rPr>
            <b/>
            <sz val="9"/>
            <color indexed="81"/>
            <rFont val="Tahoma"/>
            <family val="2"/>
          </rPr>
          <t>Richard Lambert:</t>
        </r>
        <r>
          <rPr>
            <sz val="9"/>
            <color indexed="81"/>
            <rFont val="Tahoma"/>
            <family val="2"/>
          </rPr>
          <t xml:space="preserve">
almost certainly played on 27/09/47 - just awaiting confirmation - I have seen a match programme for this day</t>
        </r>
      </text>
    </comment>
    <comment ref="W380" authorId="0">
      <text>
        <r>
          <rPr>
            <b/>
            <sz val="9"/>
            <color indexed="81"/>
            <rFont val="Tahoma"/>
            <family val="2"/>
          </rPr>
          <t>Richard Lambert:</t>
        </r>
        <r>
          <rPr>
            <sz val="9"/>
            <color indexed="81"/>
            <rFont val="Tahoma"/>
            <family val="2"/>
          </rPr>
          <t xml:space="preserve">
Ilford finished with nine men - injury</t>
        </r>
      </text>
    </comment>
    <comment ref="AV380" authorId="0">
      <text>
        <r>
          <rPr>
            <b/>
            <sz val="9"/>
            <color indexed="81"/>
            <rFont val="Tahoma"/>
            <family val="2"/>
          </rPr>
          <t>Richard Lambert:</t>
        </r>
        <r>
          <rPr>
            <sz val="9"/>
            <color indexed="81"/>
            <rFont val="Tahoma"/>
            <family val="2"/>
          </rPr>
          <t xml:space="preserve">
"a good gate" - Ilford Recorder</t>
        </r>
      </text>
    </comment>
    <comment ref="AZ380" authorId="0">
      <text>
        <r>
          <rPr>
            <b/>
            <sz val="9"/>
            <color indexed="81"/>
            <rFont val="Tahoma"/>
            <family val="2"/>
          </rPr>
          <t>Richard Lambert:</t>
        </r>
        <r>
          <rPr>
            <sz val="9"/>
            <color indexed="81"/>
            <rFont val="Tahoma"/>
            <family val="2"/>
          </rPr>
          <t xml:space="preserve">
attendance 11500 - Ilford Recorder</t>
        </r>
      </text>
    </comment>
    <comment ref="P381" authorId="0">
      <text>
        <r>
          <rPr>
            <b/>
            <sz val="9"/>
            <color indexed="81"/>
            <rFont val="Tahoma"/>
            <family val="2"/>
          </rPr>
          <t>Richard Lambert:</t>
        </r>
        <r>
          <rPr>
            <sz val="9"/>
            <color indexed="81"/>
            <rFont val="Tahoma"/>
            <family val="2"/>
          </rPr>
          <t xml:space="preserve">
referee stopped game temporarily after ten minutes for a storm</t>
        </r>
      </text>
    </comment>
    <comment ref="T381" authorId="0">
      <text>
        <r>
          <rPr>
            <b/>
            <sz val="9"/>
            <color indexed="81"/>
            <rFont val="Tahoma"/>
            <family val="2"/>
          </rPr>
          <t>Richard Lambert:</t>
        </r>
        <r>
          <rPr>
            <sz val="9"/>
            <color indexed="81"/>
            <rFont val="Tahoma"/>
            <family val="2"/>
          </rPr>
          <t xml:space="preserve">
HT 2-3 </t>
        </r>
      </text>
    </comment>
    <comment ref="AM381" authorId="0">
      <text>
        <r>
          <rPr>
            <b/>
            <sz val="9"/>
            <color indexed="81"/>
            <rFont val="Tahoma"/>
            <family val="2"/>
          </rPr>
          <t>Richard Lambert:</t>
        </r>
        <r>
          <rPr>
            <sz val="9"/>
            <color indexed="81"/>
            <rFont val="Tahoma"/>
            <family val="2"/>
          </rPr>
          <t xml:space="preserve">
scheduled for 11/10/47 then moved back</t>
        </r>
      </text>
    </comment>
    <comment ref="AO381" authorId="0">
      <text>
        <r>
          <rPr>
            <b/>
            <sz val="9"/>
            <color indexed="81"/>
            <rFont val="Tahoma"/>
            <family val="2"/>
          </rPr>
          <t>Richard Lambert:</t>
        </r>
        <r>
          <rPr>
            <sz val="9"/>
            <color indexed="81"/>
            <rFont val="Tahoma"/>
            <family val="2"/>
          </rPr>
          <t xml:space="preserve">
scheduled for 15/11/47 then moved back - then p-p on 13/12/47 as Kingstonian hosted Tufnell Park instead</t>
        </r>
      </text>
    </comment>
    <comment ref="AP381" authorId="0">
      <text>
        <r>
          <rPr>
            <b/>
            <sz val="9"/>
            <color indexed="81"/>
            <rFont val="Tahoma"/>
            <family val="2"/>
          </rPr>
          <t>Richard Lambert:</t>
        </r>
        <r>
          <rPr>
            <sz val="9"/>
            <color indexed="81"/>
            <rFont val="Tahoma"/>
            <family val="2"/>
          </rPr>
          <t xml:space="preserve">
scheduled for 08/11/47 then moved back</t>
        </r>
      </text>
    </comment>
    <comment ref="AY381" authorId="0">
      <text>
        <r>
          <rPr>
            <b/>
            <sz val="9"/>
            <color indexed="81"/>
            <rFont val="Tahoma"/>
            <family val="2"/>
          </rPr>
          <t>Richard Lambert:</t>
        </r>
        <r>
          <rPr>
            <sz val="9"/>
            <color indexed="81"/>
            <rFont val="Tahoma"/>
            <family val="2"/>
          </rPr>
          <t xml:space="preserve">
match brought forward from 27/12/47 to 01/11/47 - p-p on 01/11/47</t>
        </r>
      </text>
    </comment>
    <comment ref="AZ381" authorId="0">
      <text>
        <r>
          <rPr>
            <b/>
            <sz val="9"/>
            <color indexed="81"/>
            <rFont val="Tahoma"/>
            <family val="2"/>
          </rPr>
          <t>Richard Lambert:</t>
        </r>
        <r>
          <rPr>
            <sz val="9"/>
            <color indexed="81"/>
            <rFont val="Tahoma"/>
            <family val="2"/>
          </rPr>
          <t xml:space="preserve">
scheduled for 25/10/47 then moved back</t>
        </r>
      </text>
    </comment>
    <comment ref="N382" authorId="0">
      <text>
        <r>
          <rPr>
            <b/>
            <sz val="9"/>
            <color indexed="81"/>
            <rFont val="Tahoma"/>
            <family val="2"/>
          </rPr>
          <t>Richard Lambert:</t>
        </r>
        <r>
          <rPr>
            <sz val="9"/>
            <color indexed="81"/>
            <rFont val="Tahoma"/>
            <family val="2"/>
          </rPr>
          <t xml:space="preserve">
Tommy Garnays scored six goals for Leytonstone</t>
        </r>
      </text>
    </comment>
    <comment ref="Q382" authorId="0">
      <text>
        <r>
          <rPr>
            <b/>
            <sz val="9"/>
            <color indexed="81"/>
            <rFont val="Tahoma"/>
            <family val="2"/>
          </rPr>
          <t>Richard Lambert:</t>
        </r>
        <r>
          <rPr>
            <sz val="9"/>
            <color indexed="81"/>
            <rFont val="Tahoma"/>
            <family val="2"/>
          </rPr>
          <t xml:space="preserve">
this match was played at Richmond Road, Kingstonian FC</t>
        </r>
      </text>
    </comment>
    <comment ref="AN382" authorId="0">
      <text>
        <r>
          <rPr>
            <b/>
            <sz val="9"/>
            <color indexed="81"/>
            <rFont val="Tahoma"/>
            <family val="2"/>
          </rPr>
          <t>Richard Lambert:</t>
        </r>
        <r>
          <rPr>
            <sz val="9"/>
            <color indexed="81"/>
            <rFont val="Tahoma"/>
            <family val="2"/>
          </rPr>
          <t xml:space="preserve">
p-p on 06/12/47</t>
        </r>
      </text>
    </comment>
    <comment ref="AQ382" authorId="0">
      <text>
        <r>
          <rPr>
            <b/>
            <sz val="9"/>
            <color indexed="81"/>
            <rFont val="Tahoma"/>
            <family val="2"/>
          </rPr>
          <t>Richard Lambert:</t>
        </r>
        <r>
          <rPr>
            <sz val="9"/>
            <color indexed="81"/>
            <rFont val="Tahoma"/>
            <family val="2"/>
          </rPr>
          <t xml:space="preserve">
scheduled for 06/11/47 then moved back - this match was played at Richmond Road, Kingstonian FC on 01/05/48 and followed the first team match</t>
        </r>
      </text>
    </comment>
    <comment ref="AY382" authorId="0">
      <text>
        <r>
          <rPr>
            <b/>
            <sz val="9"/>
            <color indexed="81"/>
            <rFont val="Tahoma"/>
            <family val="2"/>
          </rPr>
          <t>Richard Lambert:</t>
        </r>
        <r>
          <rPr>
            <sz val="9"/>
            <color indexed="81"/>
            <rFont val="Tahoma"/>
            <family val="2"/>
          </rPr>
          <t xml:space="preserve">
p-p on 21/02/48 - snow</t>
        </r>
      </text>
    </comment>
    <comment ref="AQ383" authorId="0">
      <text>
        <r>
          <rPr>
            <b/>
            <sz val="9"/>
            <color indexed="81"/>
            <rFont val="Tahoma"/>
            <family val="2"/>
          </rPr>
          <t>Richard Lambert:</t>
        </r>
        <r>
          <rPr>
            <sz val="9"/>
            <color indexed="81"/>
            <rFont val="Tahoma"/>
            <family val="2"/>
          </rPr>
          <t xml:space="preserve">
scheduled for 18/10/47 then moved back</t>
        </r>
      </text>
    </comment>
    <comment ref="AY383" authorId="1">
      <text>
        <r>
          <rPr>
            <b/>
            <sz val="9"/>
            <color indexed="81"/>
            <rFont val="Tahoma"/>
            <family val="2"/>
          </rPr>
          <t>rxl:</t>
        </r>
        <r>
          <rPr>
            <sz val="9"/>
            <color indexed="81"/>
            <rFont val="Tahoma"/>
            <family val="2"/>
          </rPr>
          <t xml:space="preserve">
"larger crowd than usual" - Oxford Times</t>
        </r>
      </text>
    </comment>
    <comment ref="P384" authorId="0">
      <text>
        <r>
          <rPr>
            <b/>
            <sz val="9"/>
            <color indexed="81"/>
            <rFont val="Tahoma"/>
            <family val="2"/>
          </rPr>
          <t>Richard Lambert:</t>
        </r>
        <r>
          <rPr>
            <sz val="9"/>
            <color indexed="81"/>
            <rFont val="Tahoma"/>
            <family val="2"/>
          </rPr>
          <t xml:space="preserve">
Ilford finished with 8 fit players</t>
        </r>
      </text>
    </comment>
    <comment ref="AM384" authorId="0">
      <text>
        <r>
          <rPr>
            <b/>
            <sz val="9"/>
            <color indexed="81"/>
            <rFont val="Tahoma"/>
            <family val="2"/>
          </rPr>
          <t>Richard Lambert:</t>
        </r>
        <r>
          <rPr>
            <sz val="9"/>
            <color indexed="81"/>
            <rFont val="Tahoma"/>
            <family val="2"/>
          </rPr>
          <t xml:space="preserve">
match followed first team match in the evening - 6.15 k.o.</t>
        </r>
      </text>
    </comment>
    <comment ref="AN384" authorId="0">
      <text>
        <r>
          <rPr>
            <b/>
            <sz val="9"/>
            <color indexed="81"/>
            <rFont val="Tahoma"/>
            <family val="2"/>
          </rPr>
          <t>Richard Lambert:</t>
        </r>
        <r>
          <rPr>
            <sz val="9"/>
            <color indexed="81"/>
            <rFont val="Tahoma"/>
            <family val="2"/>
          </rPr>
          <t xml:space="preserve">
attendance 394</t>
        </r>
      </text>
    </comment>
    <comment ref="AO384" authorId="0">
      <text>
        <r>
          <rPr>
            <b/>
            <sz val="9"/>
            <color indexed="81"/>
            <rFont val="Tahoma"/>
            <family val="2"/>
          </rPr>
          <t>Richard Lambert:</t>
        </r>
        <r>
          <rPr>
            <sz val="9"/>
            <color indexed="81"/>
            <rFont val="Tahoma"/>
            <family val="2"/>
          </rPr>
          <t xml:space="preserve">
attendance 815</t>
        </r>
      </text>
    </comment>
    <comment ref="AP384" authorId="0">
      <text>
        <r>
          <rPr>
            <b/>
            <sz val="9"/>
            <color indexed="81"/>
            <rFont val="Tahoma"/>
            <family val="2"/>
          </rPr>
          <t>Richard Lambert:</t>
        </r>
        <r>
          <rPr>
            <sz val="9"/>
            <color indexed="81"/>
            <rFont val="Tahoma"/>
            <family val="2"/>
          </rPr>
          <t xml:space="preserve">
attendance 1051</t>
        </r>
      </text>
    </comment>
    <comment ref="AQ384" authorId="0">
      <text>
        <r>
          <rPr>
            <b/>
            <sz val="9"/>
            <color indexed="81"/>
            <rFont val="Tahoma"/>
            <family val="2"/>
          </rPr>
          <t>Richard Lambert:</t>
        </r>
        <r>
          <rPr>
            <sz val="9"/>
            <color indexed="81"/>
            <rFont val="Tahoma"/>
            <family val="2"/>
          </rPr>
          <t xml:space="preserve">
attendance 510</t>
        </r>
      </text>
    </comment>
    <comment ref="AR384" authorId="0">
      <text>
        <r>
          <rPr>
            <b/>
            <sz val="9"/>
            <color indexed="81"/>
            <rFont val="Tahoma"/>
            <family val="2"/>
          </rPr>
          <t>Richard Lambert:</t>
        </r>
        <r>
          <rPr>
            <sz val="9"/>
            <color indexed="81"/>
            <rFont val="Tahoma"/>
            <family val="2"/>
          </rPr>
          <t xml:space="preserve">
attendance 1028</t>
        </r>
      </text>
    </comment>
    <comment ref="AS384" authorId="0">
      <text>
        <r>
          <rPr>
            <b/>
            <sz val="9"/>
            <color indexed="81"/>
            <rFont val="Tahoma"/>
            <family val="2"/>
          </rPr>
          <t>Richard Lambert:</t>
        </r>
        <r>
          <rPr>
            <sz val="9"/>
            <color indexed="81"/>
            <rFont val="Tahoma"/>
            <family val="2"/>
          </rPr>
          <t xml:space="preserve">
attendance 579</t>
        </r>
      </text>
    </comment>
    <comment ref="AU384" authorId="0">
      <text>
        <r>
          <rPr>
            <b/>
            <sz val="9"/>
            <color indexed="81"/>
            <rFont val="Tahoma"/>
            <family val="2"/>
          </rPr>
          <t>Richard Lambert:</t>
        </r>
        <r>
          <rPr>
            <sz val="9"/>
            <color indexed="81"/>
            <rFont val="Tahoma"/>
            <family val="2"/>
          </rPr>
          <t xml:space="preserve">
attendance 1203</t>
        </r>
      </text>
    </comment>
    <comment ref="AV384" authorId="0">
      <text>
        <r>
          <rPr>
            <b/>
            <sz val="9"/>
            <color indexed="81"/>
            <rFont val="Tahoma"/>
            <family val="2"/>
          </rPr>
          <t>Richard Lambert:</t>
        </r>
        <r>
          <rPr>
            <sz val="9"/>
            <color indexed="81"/>
            <rFont val="Tahoma"/>
            <family val="2"/>
          </rPr>
          <t xml:space="preserve">
attendance 284</t>
        </r>
      </text>
    </comment>
    <comment ref="AW384" authorId="0">
      <text>
        <r>
          <rPr>
            <b/>
            <sz val="9"/>
            <color indexed="81"/>
            <rFont val="Tahoma"/>
            <family val="2"/>
          </rPr>
          <t>Richard Lambert:</t>
        </r>
        <r>
          <rPr>
            <sz val="9"/>
            <color indexed="81"/>
            <rFont val="Tahoma"/>
            <family val="2"/>
          </rPr>
          <t xml:space="preserve">
attendance 795</t>
        </r>
      </text>
    </comment>
    <comment ref="AX384" authorId="0">
      <text>
        <r>
          <rPr>
            <b/>
            <sz val="9"/>
            <color indexed="81"/>
            <rFont val="Tahoma"/>
            <family val="2"/>
          </rPr>
          <t>Richard Lambert:</t>
        </r>
        <r>
          <rPr>
            <sz val="9"/>
            <color indexed="81"/>
            <rFont val="Tahoma"/>
            <family val="2"/>
          </rPr>
          <t xml:space="preserve">
attendance 792</t>
        </r>
      </text>
    </comment>
    <comment ref="AY384" authorId="0">
      <text>
        <r>
          <rPr>
            <b/>
            <sz val="9"/>
            <color indexed="81"/>
            <rFont val="Tahoma"/>
            <family val="2"/>
          </rPr>
          <t>Richard Lambert:</t>
        </r>
        <r>
          <rPr>
            <sz val="9"/>
            <color indexed="81"/>
            <rFont val="Tahoma"/>
            <family val="2"/>
          </rPr>
          <t xml:space="preserve">
attendance 857</t>
        </r>
      </text>
    </comment>
    <comment ref="AZ384" authorId="0">
      <text>
        <r>
          <rPr>
            <b/>
            <sz val="9"/>
            <color indexed="81"/>
            <rFont val="Tahoma"/>
            <family val="2"/>
          </rPr>
          <t>Richard Lambert:</t>
        </r>
        <r>
          <rPr>
            <sz val="9"/>
            <color indexed="81"/>
            <rFont val="Tahoma"/>
            <family val="2"/>
          </rPr>
          <t xml:space="preserve">
evening k.o. - attendance 839</t>
        </r>
      </text>
    </comment>
    <comment ref="M385" authorId="0">
      <text>
        <r>
          <rPr>
            <b/>
            <sz val="9"/>
            <color indexed="81"/>
            <rFont val="Tahoma"/>
            <family val="2"/>
          </rPr>
          <t>Richard Lambert:</t>
        </r>
        <r>
          <rPr>
            <sz val="9"/>
            <color indexed="81"/>
            <rFont val="Tahoma"/>
            <family val="2"/>
          </rPr>
          <t xml:space="preserve">
Originally reported in Stratford Express as 3-0 but Herts Advertiser provides a full report showing 4-0 and providing all four scorers. Clapton arrived with ten so a St Albans half back A.Yates played in goal for Clapton!</t>
        </r>
      </text>
    </comment>
    <comment ref="AQ385" authorId="0">
      <text>
        <r>
          <rPr>
            <b/>
            <sz val="9"/>
            <color indexed="81"/>
            <rFont val="Tahoma"/>
            <family val="2"/>
          </rPr>
          <t>Richard Lambert:</t>
        </r>
        <r>
          <rPr>
            <sz val="9"/>
            <color indexed="81"/>
            <rFont val="Tahoma"/>
            <family val="2"/>
          </rPr>
          <t xml:space="preserve">
scheduled for 01/11/47 then moved back</t>
        </r>
      </text>
    </comment>
    <comment ref="M386" authorId="0">
      <text>
        <r>
          <rPr>
            <b/>
            <sz val="9"/>
            <color indexed="81"/>
            <rFont val="Tahoma"/>
            <family val="2"/>
          </rPr>
          <t>Richard Lambert:</t>
        </r>
        <r>
          <rPr>
            <sz val="9"/>
            <color indexed="81"/>
            <rFont val="Tahoma"/>
            <family val="2"/>
          </rPr>
          <t xml:space="preserve">
calculated score</t>
        </r>
      </text>
    </comment>
    <comment ref="O386" authorId="0">
      <text>
        <r>
          <rPr>
            <b/>
            <sz val="9"/>
            <color indexed="81"/>
            <rFont val="Tahoma"/>
            <family val="2"/>
          </rPr>
          <t xml:space="preserve">Richard Lambert:
</t>
        </r>
        <r>
          <rPr>
            <sz val="9"/>
            <color indexed="81"/>
            <rFont val="Tahoma"/>
            <family val="2"/>
          </rPr>
          <t>table tracking indicates that Dulwich won</t>
        </r>
      </text>
    </comment>
    <comment ref="P386" authorId="0">
      <text>
        <r>
          <rPr>
            <b/>
            <sz val="9"/>
            <color indexed="81"/>
            <rFont val="Tahoma"/>
            <family val="2"/>
          </rPr>
          <t>Richard Lambert:</t>
        </r>
        <r>
          <rPr>
            <sz val="9"/>
            <color indexed="81"/>
            <rFont val="Tahoma"/>
            <family val="2"/>
          </rPr>
          <t xml:space="preserve">
calculated score</t>
        </r>
      </text>
    </comment>
    <comment ref="Y386" authorId="0">
      <text>
        <r>
          <rPr>
            <b/>
            <sz val="9"/>
            <color indexed="81"/>
            <rFont val="Tahoma"/>
            <family val="2"/>
          </rPr>
          <t>Richard Lambert:</t>
        </r>
        <r>
          <rPr>
            <sz val="9"/>
            <color indexed="81"/>
            <rFont val="Tahoma"/>
            <family val="2"/>
          </rPr>
          <t xml:space="preserve">
Woking had ten men following injury to Souter - 10 minutes</t>
        </r>
      </text>
    </comment>
    <comment ref="AM386" authorId="0">
      <text>
        <r>
          <rPr>
            <b/>
            <sz val="9"/>
            <color indexed="81"/>
            <rFont val="Tahoma"/>
            <family val="2"/>
          </rPr>
          <t>Richard Lambert:</t>
        </r>
        <r>
          <rPr>
            <sz val="9"/>
            <color indexed="81"/>
            <rFont val="Tahoma"/>
            <family val="2"/>
          </rPr>
          <t xml:space="preserve">
played after 11/10/47</t>
        </r>
      </text>
    </comment>
    <comment ref="AN386" authorId="0">
      <text>
        <r>
          <rPr>
            <b/>
            <sz val="9"/>
            <color indexed="81"/>
            <rFont val="Tahoma"/>
            <family val="2"/>
          </rPr>
          <t>Richard Lambert:</t>
        </r>
        <r>
          <rPr>
            <sz val="9"/>
            <color indexed="81"/>
            <rFont val="Tahoma"/>
            <family val="2"/>
          </rPr>
          <t xml:space="preserve">
played after 11/10/47</t>
        </r>
      </text>
    </comment>
    <comment ref="AO386" authorId="0">
      <text>
        <r>
          <rPr>
            <b/>
            <sz val="9"/>
            <color indexed="81"/>
            <rFont val="Tahoma"/>
            <family val="2"/>
          </rPr>
          <t>Richard Lambert:</t>
        </r>
        <r>
          <rPr>
            <sz val="9"/>
            <color indexed="81"/>
            <rFont val="Tahoma"/>
            <family val="2"/>
          </rPr>
          <t xml:space="preserve">
played at Dulwich Hamlet FC - almost certainly played on 20/03/48 - just awaiting confirmation</t>
        </r>
      </text>
    </comment>
    <comment ref="AP386" authorId="0">
      <text>
        <r>
          <rPr>
            <b/>
            <sz val="9"/>
            <color indexed="81"/>
            <rFont val="Tahoma"/>
            <family val="2"/>
          </rPr>
          <t>Richard Lambert:</t>
        </r>
        <r>
          <rPr>
            <sz val="9"/>
            <color indexed="81"/>
            <rFont val="Tahoma"/>
            <family val="2"/>
          </rPr>
          <t xml:space="preserve">
played after 11/10/47</t>
        </r>
      </text>
    </comment>
    <comment ref="AX386" authorId="0">
      <text>
        <r>
          <rPr>
            <b/>
            <sz val="9"/>
            <color indexed="81"/>
            <rFont val="Tahoma"/>
            <family val="2"/>
          </rPr>
          <t>Richard Lambert:</t>
        </r>
        <r>
          <rPr>
            <sz val="9"/>
            <color indexed="81"/>
            <rFont val="Tahoma"/>
            <family val="2"/>
          </rPr>
          <t xml:space="preserve">
match played at Chesham, Bucks - presume Chesham United</t>
        </r>
      </text>
    </comment>
    <comment ref="AY386" authorId="0">
      <text>
        <r>
          <rPr>
            <b/>
            <sz val="9"/>
            <color indexed="81"/>
            <rFont val="Tahoma"/>
            <family val="2"/>
          </rPr>
          <t>Richard Lambert:</t>
        </r>
        <r>
          <rPr>
            <sz val="9"/>
            <color indexed="81"/>
            <rFont val="Tahoma"/>
            <family val="2"/>
          </rPr>
          <t xml:space="preserve">
scheduled for 20/09/47 then moved back</t>
        </r>
      </text>
    </comment>
    <comment ref="AR387" authorId="0">
      <text>
        <r>
          <rPr>
            <b/>
            <sz val="9"/>
            <color indexed="81"/>
            <rFont val="Tahoma"/>
            <family val="2"/>
          </rPr>
          <t>Richard Lambert:</t>
        </r>
        <r>
          <rPr>
            <sz val="9"/>
            <color indexed="81"/>
            <rFont val="Tahoma"/>
            <family val="2"/>
          </rPr>
          <t xml:space="preserve">
this match is advised in the Stratford Express for 10/04/48 but had already been played on 24/01/48. It may have been the return leg or just the original date of this fixture.</t>
        </r>
      </text>
    </comment>
    <comment ref="AX387" authorId="0">
      <text>
        <r>
          <rPr>
            <b/>
            <sz val="9"/>
            <color indexed="81"/>
            <rFont val="Tahoma"/>
            <family val="2"/>
          </rPr>
          <t>Richard Lambert:</t>
        </r>
        <r>
          <rPr>
            <sz val="9"/>
            <color indexed="81"/>
            <rFont val="Tahoma"/>
            <family val="2"/>
          </rPr>
          <t xml:space="preserve">
match followed first team match at 5.15pm</t>
        </r>
      </text>
    </comment>
    <comment ref="M388" authorId="0">
      <text>
        <r>
          <rPr>
            <b/>
            <sz val="9"/>
            <color indexed="81"/>
            <rFont val="Tahoma"/>
            <family val="2"/>
          </rPr>
          <t>Richard Lambert:</t>
        </r>
        <r>
          <rPr>
            <sz val="9"/>
            <color indexed="81"/>
            <rFont val="Tahoma"/>
            <family val="2"/>
          </rPr>
          <t xml:space="preserve">
AW Green scored five goals in this match</t>
        </r>
      </text>
    </comment>
    <comment ref="Z388" authorId="0">
      <text>
        <r>
          <rPr>
            <b/>
            <sz val="9"/>
            <color indexed="81"/>
            <rFont val="Tahoma"/>
            <family val="2"/>
          </rPr>
          <t>Richard Lambert:</t>
        </r>
        <r>
          <rPr>
            <sz val="9"/>
            <color indexed="81"/>
            <rFont val="Tahoma"/>
            <family val="2"/>
          </rPr>
          <t xml:space="preserve">
injury to Wycombe keeper Parton at 3-2 in the second half at which point the game could have gone either way</t>
        </r>
      </text>
    </comment>
    <comment ref="AO388" authorId="0">
      <text>
        <r>
          <rPr>
            <b/>
            <sz val="9"/>
            <color indexed="81"/>
            <rFont val="Tahoma"/>
            <family val="2"/>
          </rPr>
          <t>Richard Lambert:</t>
        </r>
        <r>
          <rPr>
            <sz val="9"/>
            <color indexed="81"/>
            <rFont val="Tahoma"/>
            <family val="2"/>
          </rPr>
          <t xml:space="preserve">
Rob Dale says between 18/04/48 and 28/04/48</t>
        </r>
      </text>
    </comment>
    <comment ref="AU388" authorId="0">
      <text>
        <r>
          <rPr>
            <b/>
            <sz val="9"/>
            <color indexed="81"/>
            <rFont val="Tahoma"/>
            <family val="2"/>
          </rPr>
          <t>Richard Lambert:</t>
        </r>
        <r>
          <rPr>
            <sz val="9"/>
            <color indexed="81"/>
            <rFont val="Tahoma"/>
            <family val="2"/>
          </rPr>
          <t xml:space="preserve">
match played after London Senior Cup SF</t>
        </r>
      </text>
    </comment>
    <comment ref="T389" authorId="0">
      <text>
        <r>
          <rPr>
            <b/>
            <sz val="9"/>
            <color indexed="81"/>
            <rFont val="Tahoma"/>
            <family val="2"/>
          </rPr>
          <t>Richard Lambert:</t>
        </r>
        <r>
          <rPr>
            <sz val="9"/>
            <color indexed="81"/>
            <rFont val="Tahoma"/>
            <family val="2"/>
          </rPr>
          <t xml:space="preserve">
Woking were 0-3 down then 4-3 up before settling for a draw</t>
        </r>
      </text>
    </comment>
    <comment ref="V389" authorId="0">
      <text>
        <r>
          <rPr>
            <b/>
            <sz val="9"/>
            <color indexed="81"/>
            <rFont val="Tahoma"/>
            <family val="2"/>
          </rPr>
          <t>Richard Lambert:</t>
        </r>
        <r>
          <rPr>
            <sz val="9"/>
            <color indexed="81"/>
            <rFont val="Tahoma"/>
            <family val="2"/>
          </rPr>
          <t xml:space="preserve">
0-0 fter 33 minutes but 5-0 to Woking by HT</t>
        </r>
      </text>
    </comment>
    <comment ref="AZ389" authorId="0">
      <text>
        <r>
          <rPr>
            <b/>
            <sz val="9"/>
            <color indexed="81"/>
            <rFont val="Tahoma"/>
            <family val="2"/>
          </rPr>
          <t>Richard Lambert:</t>
        </r>
        <r>
          <rPr>
            <sz val="9"/>
            <color indexed="81"/>
            <rFont val="Tahoma"/>
            <family val="2"/>
          </rPr>
          <t xml:space="preserve">
match followed the Surrey Combination Cup match between Woking and Guildford City</t>
        </r>
      </text>
    </comment>
    <comment ref="V390" authorId="0">
      <text>
        <r>
          <rPr>
            <b/>
            <sz val="9"/>
            <color indexed="81"/>
            <rFont val="Tahoma"/>
            <family val="2"/>
          </rPr>
          <t>Richard Lambert:</t>
        </r>
        <r>
          <rPr>
            <sz val="9"/>
            <color indexed="81"/>
            <rFont val="Tahoma"/>
            <family val="2"/>
          </rPr>
          <t xml:space="preserve">
G.Thompson of Wycombe broke his leg with Wycombe 2-1 up at the time</t>
        </r>
      </text>
    </comment>
    <comment ref="X390" authorId="0">
      <text>
        <r>
          <rPr>
            <b/>
            <sz val="9"/>
            <color indexed="81"/>
            <rFont val="Tahoma"/>
            <family val="2"/>
          </rPr>
          <t>Richard Lambert:</t>
        </r>
        <r>
          <rPr>
            <sz val="9"/>
            <color indexed="81"/>
            <rFont val="Tahoma"/>
            <family val="2"/>
          </rPr>
          <t xml:space="preserve">
I have a green cell showing 4-0 but table tracking suggests 7-1 would balance. I will amend it to 7-1 for now. Check Wimbledon Borough News. Rob Dale also advises 7-1 as does the Wycombe Wanderers programme. I sm happy with thia result</t>
        </r>
      </text>
    </comment>
    <comment ref="Y390" authorId="0">
      <text>
        <r>
          <rPr>
            <b/>
            <sz val="9"/>
            <color indexed="81"/>
            <rFont val="Tahoma"/>
            <family val="2"/>
          </rPr>
          <t>Richard Lambert:</t>
        </r>
        <r>
          <rPr>
            <sz val="9"/>
            <color indexed="81"/>
            <rFont val="Tahoma"/>
            <family val="2"/>
          </rPr>
          <t xml:space="preserve">
Souter for Woking injured again - 10 men for whole of second half</t>
        </r>
      </text>
    </comment>
    <comment ref="AP390" authorId="0">
      <text>
        <r>
          <rPr>
            <b/>
            <sz val="9"/>
            <color indexed="81"/>
            <rFont val="Tahoma"/>
            <family val="2"/>
          </rPr>
          <t>Richard Lambert:</t>
        </r>
        <r>
          <rPr>
            <sz val="9"/>
            <color indexed="81"/>
            <rFont val="Tahoma"/>
            <family val="2"/>
          </rPr>
          <t xml:space="preserve">
Attendance over 2000! - Ilford Recorder</t>
        </r>
      </text>
    </comment>
    <comment ref="N394" authorId="0">
      <text>
        <r>
          <rPr>
            <b/>
            <sz val="9"/>
            <color indexed="81"/>
            <rFont val="Tahoma"/>
            <family val="2"/>
          </rPr>
          <t>Richard Lambert:</t>
        </r>
        <r>
          <rPr>
            <sz val="9"/>
            <color indexed="81"/>
            <rFont val="Tahoma"/>
            <family val="2"/>
          </rPr>
          <t xml:space="preserve">
table tracking suggests either a 3-2 win for CC or a 2-2 draw - It was recorded as a win for CC but the tables were a little messy around then. Check papers.</t>
        </r>
      </text>
    </comment>
    <comment ref="V394" authorId="0">
      <text>
        <r>
          <rPr>
            <b/>
            <sz val="9"/>
            <color indexed="81"/>
            <rFont val="Tahoma"/>
            <family val="2"/>
          </rPr>
          <t>Richard Lambert:</t>
        </r>
        <r>
          <rPr>
            <sz val="9"/>
            <color indexed="81"/>
            <rFont val="Tahoma"/>
            <family val="2"/>
          </rPr>
          <t xml:space="preserve">
calculated score</t>
        </r>
      </text>
    </comment>
    <comment ref="AN394" authorId="0">
      <text>
        <r>
          <rPr>
            <b/>
            <sz val="9"/>
            <color indexed="81"/>
            <rFont val="Tahoma"/>
            <family val="2"/>
          </rPr>
          <t>Richard Lambert:</t>
        </r>
        <r>
          <rPr>
            <sz val="9"/>
            <color indexed="81"/>
            <rFont val="Tahoma"/>
            <family val="2"/>
          </rPr>
          <t xml:space="preserve">
almost certainly played on 12/02/49 - just awaiting confirmation</t>
        </r>
      </text>
    </comment>
    <comment ref="AV394" authorId="0">
      <text>
        <r>
          <rPr>
            <b/>
            <sz val="9"/>
            <color indexed="81"/>
            <rFont val="Tahoma"/>
            <family val="2"/>
          </rPr>
          <t>Richard Lambert:</t>
        </r>
        <r>
          <rPr>
            <sz val="9"/>
            <color indexed="81"/>
            <rFont val="Tahoma"/>
            <family val="2"/>
          </rPr>
          <t xml:space="preserve">
almost certainly played on 30/10/48 - just awaiting confirmation</t>
        </r>
      </text>
    </comment>
    <comment ref="M395" authorId="0">
      <text>
        <r>
          <rPr>
            <b/>
            <sz val="9"/>
            <color indexed="81"/>
            <rFont val="Tahoma"/>
            <family val="2"/>
          </rPr>
          <t>Richard Lambert:</t>
        </r>
        <r>
          <rPr>
            <sz val="9"/>
            <color indexed="81"/>
            <rFont val="Tahoma"/>
            <family val="2"/>
          </rPr>
          <t xml:space="preserve">
calculated score</t>
        </r>
      </text>
    </comment>
    <comment ref="O395" authorId="0">
      <text>
        <r>
          <rPr>
            <b/>
            <sz val="9"/>
            <color indexed="81"/>
            <rFont val="Tahoma"/>
            <family val="2"/>
          </rPr>
          <t>Richard Lambert:</t>
        </r>
        <r>
          <rPr>
            <sz val="9"/>
            <color indexed="81"/>
            <rFont val="Tahoma"/>
            <family val="2"/>
          </rPr>
          <t xml:space="preserve">
calculated score</t>
        </r>
      </text>
    </comment>
    <comment ref="P395" authorId="0">
      <text>
        <r>
          <rPr>
            <b/>
            <sz val="9"/>
            <color indexed="81"/>
            <rFont val="Tahoma"/>
            <family val="2"/>
          </rPr>
          <t>Richard Lambert:</t>
        </r>
        <r>
          <rPr>
            <sz val="9"/>
            <color indexed="81"/>
            <rFont val="Tahoma"/>
            <family val="2"/>
          </rPr>
          <t xml:space="preserve">
calculated score</t>
        </r>
      </text>
    </comment>
    <comment ref="Q395" authorId="0">
      <text>
        <r>
          <rPr>
            <b/>
            <sz val="9"/>
            <color indexed="81"/>
            <rFont val="Tahoma"/>
            <family val="2"/>
          </rPr>
          <t>Richard Lambert:</t>
        </r>
        <r>
          <rPr>
            <sz val="9"/>
            <color indexed="81"/>
            <rFont val="Tahoma"/>
            <family val="2"/>
          </rPr>
          <t xml:space="preserve">
calculated score</t>
        </r>
      </text>
    </comment>
    <comment ref="R395" authorId="0">
      <text>
        <r>
          <rPr>
            <b/>
            <sz val="9"/>
            <color indexed="81"/>
            <rFont val="Tahoma"/>
            <family val="2"/>
          </rPr>
          <t>Richard Lambert:</t>
        </r>
        <r>
          <rPr>
            <sz val="9"/>
            <color indexed="81"/>
            <rFont val="Tahoma"/>
            <family val="2"/>
          </rPr>
          <t xml:space="preserve">
calculated score</t>
        </r>
      </text>
    </comment>
    <comment ref="T395" authorId="0">
      <text>
        <r>
          <rPr>
            <b/>
            <sz val="9"/>
            <color indexed="81"/>
            <rFont val="Tahoma"/>
            <family val="2"/>
          </rPr>
          <t>Richard Lambert:</t>
        </r>
        <r>
          <rPr>
            <sz val="9"/>
            <color indexed="81"/>
            <rFont val="Tahoma"/>
            <family val="2"/>
          </rPr>
          <t xml:space="preserve">
match plyed at Romford FC</t>
        </r>
      </text>
    </comment>
    <comment ref="Z395" authorId="1">
      <text>
        <r>
          <rPr>
            <b/>
            <sz val="9"/>
            <color indexed="81"/>
            <rFont val="Tahoma"/>
            <family val="2"/>
          </rPr>
          <t>rxl:</t>
        </r>
        <r>
          <rPr>
            <sz val="9"/>
            <color indexed="81"/>
            <rFont val="Tahoma"/>
            <family val="2"/>
          </rPr>
          <t xml:space="preserve">
match played at Wycombe Eanderers FC</t>
        </r>
      </text>
    </comment>
    <comment ref="AM395" authorId="0">
      <text>
        <r>
          <rPr>
            <b/>
            <sz val="9"/>
            <color indexed="81"/>
            <rFont val="Tahoma"/>
            <family val="2"/>
          </rPr>
          <t>Richard Lambert:</t>
        </r>
        <r>
          <rPr>
            <sz val="9"/>
            <color indexed="81"/>
            <rFont val="Tahoma"/>
            <family val="2"/>
          </rPr>
          <t xml:space="preserve">
almost certainly played on 19/03/49 - just awaiting confirmation</t>
        </r>
      </text>
    </comment>
    <comment ref="AO395" authorId="0">
      <text>
        <r>
          <rPr>
            <b/>
            <sz val="9"/>
            <color indexed="81"/>
            <rFont val="Tahoma"/>
            <family val="2"/>
          </rPr>
          <t>Richard Lambert:</t>
        </r>
        <r>
          <rPr>
            <sz val="9"/>
            <color indexed="81"/>
            <rFont val="Tahoma"/>
            <family val="2"/>
          </rPr>
          <t xml:space="preserve">
match played before or on 09/10/48</t>
        </r>
      </text>
    </comment>
    <comment ref="AP395" authorId="0">
      <text>
        <r>
          <rPr>
            <b/>
            <sz val="9"/>
            <color indexed="81"/>
            <rFont val="Tahoma"/>
            <family val="2"/>
          </rPr>
          <t>Richard Lambert:</t>
        </r>
        <r>
          <rPr>
            <sz val="9"/>
            <color indexed="81"/>
            <rFont val="Tahoma"/>
            <family val="2"/>
          </rPr>
          <t xml:space="preserve">
almost certainly played on 13/11/48 - just awaiting confirmation</t>
        </r>
      </text>
    </comment>
    <comment ref="AQ395" authorId="0">
      <text>
        <r>
          <rPr>
            <b/>
            <sz val="9"/>
            <color indexed="81"/>
            <rFont val="Tahoma"/>
            <family val="2"/>
          </rPr>
          <t>Richard Lambert:</t>
        </r>
        <r>
          <rPr>
            <sz val="9"/>
            <color indexed="81"/>
            <rFont val="Tahoma"/>
            <family val="2"/>
          </rPr>
          <t xml:space="preserve">
played after 20/11/49 and on or before 01/01/49</t>
        </r>
      </text>
    </comment>
    <comment ref="AT395" authorId="0">
      <text>
        <r>
          <rPr>
            <b/>
            <sz val="9"/>
            <color indexed="81"/>
            <rFont val="Tahoma"/>
            <family val="2"/>
          </rPr>
          <t>Richard Lambert:</t>
        </r>
        <r>
          <rPr>
            <sz val="9"/>
            <color indexed="81"/>
            <rFont val="Tahoma"/>
            <family val="2"/>
          </rPr>
          <t xml:space="preserve">
match played at Romford FC - attendance 165</t>
        </r>
      </text>
    </comment>
    <comment ref="AV395" authorId="0">
      <text>
        <r>
          <rPr>
            <b/>
            <sz val="9"/>
            <color indexed="81"/>
            <rFont val="Tahoma"/>
            <family val="2"/>
          </rPr>
          <t>Richard Lambert:</t>
        </r>
        <r>
          <rPr>
            <sz val="9"/>
            <color indexed="81"/>
            <rFont val="Tahoma"/>
            <family val="2"/>
          </rPr>
          <t xml:space="preserve">
almost certainly played on 08/01/49 - just awaiting confirmation</t>
        </r>
      </text>
    </comment>
    <comment ref="AZ395" authorId="1">
      <text>
        <r>
          <rPr>
            <b/>
            <sz val="9"/>
            <color indexed="81"/>
            <rFont val="Tahoma"/>
            <family val="2"/>
          </rPr>
          <t>rxl:</t>
        </r>
        <r>
          <rPr>
            <sz val="9"/>
            <color indexed="81"/>
            <rFont val="Tahoma"/>
            <family val="2"/>
          </rPr>
          <t xml:space="preserve">
match played at Wycombe Eanderers FC</t>
        </r>
      </text>
    </comment>
    <comment ref="M396" authorId="0">
      <text>
        <r>
          <rPr>
            <b/>
            <sz val="9"/>
            <color indexed="81"/>
            <rFont val="Tahoma"/>
            <family val="2"/>
          </rPr>
          <t>Richard Lambert:</t>
        </r>
        <r>
          <rPr>
            <sz val="9"/>
            <color indexed="81"/>
            <rFont val="Tahoma"/>
            <family val="2"/>
          </rPr>
          <t xml:space="preserve">
My records suggest that I have seen a report showing 1-1 but I have now seen a Stratford Express report showing 1-3 so will amend for now. Table tracking suggests 1-3 also. </t>
        </r>
      </text>
    </comment>
    <comment ref="N396" authorId="0">
      <text>
        <r>
          <rPr>
            <b/>
            <sz val="9"/>
            <color indexed="81"/>
            <rFont val="Tahoma"/>
            <family val="2"/>
          </rPr>
          <t>Richard Lambert:</t>
        </r>
        <r>
          <rPr>
            <sz val="9"/>
            <color indexed="81"/>
            <rFont val="Tahoma"/>
            <family val="2"/>
          </rPr>
          <t xml:space="preserve">
calculated score</t>
        </r>
      </text>
    </comment>
    <comment ref="P396" authorId="0">
      <text>
        <r>
          <rPr>
            <b/>
            <sz val="9"/>
            <color indexed="81"/>
            <rFont val="Tahoma"/>
            <family val="2"/>
          </rPr>
          <t>Richard Lambert:</t>
        </r>
        <r>
          <rPr>
            <sz val="9"/>
            <color indexed="81"/>
            <rFont val="Tahoma"/>
            <family val="2"/>
          </rPr>
          <t xml:space="preserve">
calculated score</t>
        </r>
      </text>
    </comment>
    <comment ref="T396" authorId="1">
      <text>
        <r>
          <rPr>
            <b/>
            <sz val="9"/>
            <color indexed="81"/>
            <rFont val="Tahoma"/>
            <family val="2"/>
          </rPr>
          <t>rxl:</t>
        </r>
        <r>
          <rPr>
            <sz val="9"/>
            <color indexed="81"/>
            <rFont val="Tahoma"/>
            <family val="2"/>
          </rPr>
          <t xml:space="preserve">
Boreham (Romford) ankle injury in first half - 10 men</t>
        </r>
      </text>
    </comment>
    <comment ref="V396" authorId="0">
      <text>
        <r>
          <rPr>
            <b/>
            <sz val="9"/>
            <color indexed="81"/>
            <rFont val="Tahoma"/>
            <family val="2"/>
          </rPr>
          <t>Richard Lambert:</t>
        </r>
        <r>
          <rPr>
            <sz val="9"/>
            <color indexed="81"/>
            <rFont val="Tahoma"/>
            <family val="2"/>
          </rPr>
          <t xml:space="preserve">
calculated score</t>
        </r>
      </text>
    </comment>
    <comment ref="AN396" authorId="0">
      <text>
        <r>
          <rPr>
            <b/>
            <sz val="9"/>
            <color indexed="81"/>
            <rFont val="Tahoma"/>
            <family val="2"/>
          </rPr>
          <t>Richard Lambert:</t>
        </r>
        <r>
          <rPr>
            <sz val="9"/>
            <color indexed="81"/>
            <rFont val="Tahoma"/>
            <family val="2"/>
          </rPr>
          <t xml:space="preserve">
almost certainly played on 30/10/48 - just awaiting confirmation of date and venue</t>
        </r>
      </text>
    </comment>
    <comment ref="AP396" authorId="0">
      <text>
        <r>
          <rPr>
            <b/>
            <sz val="9"/>
            <color indexed="81"/>
            <rFont val="Tahoma"/>
            <family val="2"/>
          </rPr>
          <t>Richard Lambert:</t>
        </r>
        <r>
          <rPr>
            <sz val="9"/>
            <color indexed="81"/>
            <rFont val="Tahoma"/>
            <family val="2"/>
          </rPr>
          <t xml:space="preserve">
almost certainly played on 18/12/48 - just awaiting confirmation</t>
        </r>
      </text>
    </comment>
    <comment ref="AV396" authorId="0">
      <text>
        <r>
          <rPr>
            <b/>
            <sz val="9"/>
            <color indexed="81"/>
            <rFont val="Tahoma"/>
            <family val="2"/>
          </rPr>
          <t>Richard Lambert:</t>
        </r>
        <r>
          <rPr>
            <sz val="9"/>
            <color indexed="81"/>
            <rFont val="Tahoma"/>
            <family val="2"/>
          </rPr>
          <t xml:space="preserve">
played after 26/03/49 and before or on 30/04/49</t>
        </r>
      </text>
    </comment>
    <comment ref="AY396" authorId="0">
      <text>
        <r>
          <rPr>
            <b/>
            <sz val="9"/>
            <color indexed="81"/>
            <rFont val="Tahoma"/>
            <family val="2"/>
          </rPr>
          <t>Richard Lambert:</t>
        </r>
        <r>
          <rPr>
            <sz val="9"/>
            <color indexed="81"/>
            <rFont val="Tahoma"/>
            <family val="2"/>
          </rPr>
          <t xml:space="preserve">
p-p on 27/11/48</t>
        </r>
      </text>
    </comment>
    <comment ref="M397" authorId="0">
      <text>
        <r>
          <rPr>
            <b/>
            <sz val="9"/>
            <color indexed="81"/>
            <rFont val="Tahoma"/>
            <family val="2"/>
          </rPr>
          <t>Richard Lambert:</t>
        </r>
        <r>
          <rPr>
            <sz val="9"/>
            <color indexed="81"/>
            <rFont val="Tahoma"/>
            <family val="2"/>
          </rPr>
          <t xml:space="preserve">
calculated score</t>
        </r>
      </text>
    </comment>
    <comment ref="S397" authorId="1">
      <text>
        <r>
          <rPr>
            <b/>
            <sz val="9"/>
            <color indexed="81"/>
            <rFont val="Tahoma"/>
            <family val="2"/>
          </rPr>
          <t>rxl:</t>
        </r>
        <r>
          <rPr>
            <sz val="9"/>
            <color indexed="81"/>
            <rFont val="Tahoma"/>
            <family val="2"/>
          </rPr>
          <t xml:space="preserve">
Oxford Times says 0-3 but I have a green cell saying 2-3. Check!</t>
        </r>
      </text>
    </comment>
    <comment ref="W397" authorId="0">
      <text>
        <r>
          <rPr>
            <b/>
            <sz val="9"/>
            <color indexed="81"/>
            <rFont val="Tahoma"/>
            <family val="2"/>
          </rPr>
          <t>Richard Lambert:</t>
        </r>
        <r>
          <rPr>
            <sz val="9"/>
            <color indexed="81"/>
            <rFont val="Tahoma"/>
            <family val="2"/>
          </rPr>
          <t xml:space="preserve">
I have a report here, presumably with the Ilford Recorder showing 2-3 but the Walthamstow Post provides a full report showing 3-3. </t>
        </r>
      </text>
    </comment>
    <comment ref="Y397" authorId="0">
      <text>
        <r>
          <rPr>
            <b/>
            <sz val="9"/>
            <color indexed="81"/>
            <rFont val="Tahoma"/>
            <family val="2"/>
          </rPr>
          <t>Richard Lambert:</t>
        </r>
        <r>
          <rPr>
            <sz val="9"/>
            <color indexed="81"/>
            <rFont val="Tahoma"/>
            <family val="2"/>
          </rPr>
          <t xml:space="preserve">
Linesman ran on the field to advise the referee that he had played 52 minutes of the first half!</t>
        </r>
      </text>
    </comment>
    <comment ref="AM397" authorId="0">
      <text>
        <r>
          <rPr>
            <b/>
            <sz val="9"/>
            <color indexed="81"/>
            <rFont val="Tahoma"/>
            <family val="2"/>
          </rPr>
          <t>Richard Lambert:</t>
        </r>
        <r>
          <rPr>
            <sz val="9"/>
            <color indexed="81"/>
            <rFont val="Tahoma"/>
            <family val="2"/>
          </rPr>
          <t xml:space="preserve">
almost certainly played on 11/09/48 - just awaiting confirmation - I have seen an image of a programme for this match too!</t>
        </r>
      </text>
    </comment>
    <comment ref="AT397" authorId="0">
      <text>
        <r>
          <rPr>
            <b/>
            <sz val="9"/>
            <color indexed="81"/>
            <rFont val="Tahoma"/>
            <family val="2"/>
          </rPr>
          <t>Richard Lambert:</t>
        </r>
        <r>
          <rPr>
            <sz val="9"/>
            <color indexed="81"/>
            <rFont val="Tahoma"/>
            <family val="2"/>
          </rPr>
          <t xml:space="preserve">
match followed first team game which had an attendance of 3200</t>
        </r>
      </text>
    </comment>
    <comment ref="M398" authorId="0">
      <text>
        <r>
          <rPr>
            <b/>
            <sz val="9"/>
            <color indexed="81"/>
            <rFont val="Tahoma"/>
            <family val="2"/>
          </rPr>
          <t>Richard Lambert:</t>
        </r>
        <r>
          <rPr>
            <sz val="9"/>
            <color indexed="81"/>
            <rFont val="Tahoma"/>
            <family val="2"/>
          </rPr>
          <t xml:space="preserve">
calculated score</t>
        </r>
      </text>
    </comment>
    <comment ref="N398" authorId="0">
      <text>
        <r>
          <rPr>
            <b/>
            <sz val="9"/>
            <color indexed="81"/>
            <rFont val="Tahoma"/>
            <family val="2"/>
          </rPr>
          <t>Richard Lambert:</t>
        </r>
        <r>
          <rPr>
            <sz val="9"/>
            <color indexed="81"/>
            <rFont val="Tahoma"/>
            <family val="2"/>
          </rPr>
          <t xml:space="preserve">
calculated score of 2-1 but written programme notes advise the score was actually 1-0</t>
        </r>
      </text>
    </comment>
    <comment ref="R398" authorId="0">
      <text>
        <r>
          <rPr>
            <b/>
            <sz val="9"/>
            <color indexed="81"/>
            <rFont val="Tahoma"/>
            <family val="2"/>
          </rPr>
          <t>Richard Lambert:</t>
        </r>
        <r>
          <rPr>
            <sz val="9"/>
            <color indexed="81"/>
            <rFont val="Tahoma"/>
            <family val="2"/>
          </rPr>
          <t xml:space="preserve">
calculated score</t>
        </r>
      </text>
    </comment>
    <comment ref="AM398" authorId="0">
      <text>
        <r>
          <rPr>
            <b/>
            <sz val="9"/>
            <color indexed="81"/>
            <rFont val="Tahoma"/>
            <family val="2"/>
          </rPr>
          <t>Richard Lambert:</t>
        </r>
        <r>
          <rPr>
            <sz val="9"/>
            <color indexed="81"/>
            <rFont val="Tahoma"/>
            <family val="2"/>
          </rPr>
          <t xml:space="preserve">
p-p on 27/11/48 for fog - almost certainly played on 18/12/48 - just awaiting confirmation</t>
        </r>
      </text>
    </comment>
    <comment ref="AR398" authorId="0">
      <text>
        <r>
          <rPr>
            <b/>
            <sz val="9"/>
            <color indexed="81"/>
            <rFont val="Tahoma"/>
            <family val="2"/>
          </rPr>
          <t>Richard Lambert:</t>
        </r>
        <r>
          <rPr>
            <sz val="9"/>
            <color indexed="81"/>
            <rFont val="Tahoma"/>
            <family val="2"/>
          </rPr>
          <t xml:space="preserve">
almost certainly played on 27/04/49 at 6.30pm Just awaiting confirmation</t>
        </r>
      </text>
    </comment>
    <comment ref="M399" authorId="0">
      <text>
        <r>
          <rPr>
            <b/>
            <sz val="9"/>
            <color indexed="81"/>
            <rFont val="Tahoma"/>
            <family val="2"/>
          </rPr>
          <t>Richard Lambert:</t>
        </r>
        <r>
          <rPr>
            <sz val="9"/>
            <color indexed="81"/>
            <rFont val="Tahoma"/>
            <family val="2"/>
          </rPr>
          <t xml:space="preserve">
calculated score</t>
        </r>
      </text>
    </comment>
    <comment ref="T399" authorId="0">
      <text>
        <r>
          <rPr>
            <b/>
            <sz val="9"/>
            <color indexed="81"/>
            <rFont val="Tahoma"/>
            <family val="2"/>
          </rPr>
          <t>Richard Lambert:</t>
        </r>
        <r>
          <rPr>
            <sz val="9"/>
            <color indexed="81"/>
            <rFont val="Tahoma"/>
            <family val="2"/>
          </rPr>
          <t xml:space="preserve">
Walthamstow Post advises 2-1 but I have a full report confirming 3-1</t>
        </r>
      </text>
    </comment>
    <comment ref="X399" authorId="0">
      <text>
        <r>
          <rPr>
            <b/>
            <sz val="9"/>
            <color indexed="81"/>
            <rFont val="Tahoma"/>
            <family val="2"/>
          </rPr>
          <t>Richard Lambert:</t>
        </r>
        <r>
          <rPr>
            <sz val="9"/>
            <color indexed="81"/>
            <rFont val="Tahoma"/>
            <family val="2"/>
          </rPr>
          <t xml:space="preserve">
Rob Dale advises 2-0 but table tracking suggested 3-0. Check</t>
        </r>
      </text>
    </comment>
    <comment ref="AM399" authorId="0">
      <text>
        <r>
          <rPr>
            <b/>
            <sz val="9"/>
            <color indexed="81"/>
            <rFont val="Tahoma"/>
            <family val="2"/>
          </rPr>
          <t>Richard Lambert:</t>
        </r>
        <r>
          <rPr>
            <sz val="9"/>
            <color indexed="81"/>
            <rFont val="Tahoma"/>
            <family val="2"/>
          </rPr>
          <t xml:space="preserve">
almost certainly played on 26/03/49 - just awaiting confirmation</t>
        </r>
      </text>
    </comment>
    <comment ref="AP399" authorId="0">
      <text>
        <r>
          <rPr>
            <b/>
            <sz val="9"/>
            <color indexed="81"/>
            <rFont val="Tahoma"/>
            <family val="2"/>
          </rPr>
          <t>Richard Lambert:</t>
        </r>
        <r>
          <rPr>
            <sz val="9"/>
            <color indexed="81"/>
            <rFont val="Tahoma"/>
            <family val="2"/>
          </rPr>
          <t xml:space="preserve">
p-p on 26/12/48</t>
        </r>
      </text>
    </comment>
    <comment ref="Q400" authorId="1">
      <text>
        <r>
          <rPr>
            <b/>
            <sz val="9"/>
            <color indexed="81"/>
            <rFont val="Tahoma"/>
            <family val="2"/>
          </rPr>
          <t>rxl:</t>
        </r>
        <r>
          <rPr>
            <sz val="9"/>
            <color indexed="81"/>
            <rFont val="Tahoma"/>
            <family val="2"/>
          </rPr>
          <t xml:space="preserve">
Oxford Times says 5-4 but I have a tan cell saying 2-4. Kingstonian programme confirms the 4-2 win in its programme reports</t>
        </r>
      </text>
    </comment>
    <comment ref="AT400" authorId="0">
      <text>
        <r>
          <rPr>
            <b/>
            <sz val="9"/>
            <color indexed="81"/>
            <rFont val="Tahoma"/>
            <family val="2"/>
          </rPr>
          <t>Richard Lambert:</t>
        </r>
        <r>
          <rPr>
            <sz val="9"/>
            <color indexed="81"/>
            <rFont val="Tahoma"/>
            <family val="2"/>
          </rPr>
          <t xml:space="preserve">
scheduled for 01/01/49 but moved forward to 9/10/48</t>
        </r>
      </text>
    </comment>
    <comment ref="U401" authorId="1">
      <text>
        <r>
          <rPr>
            <b/>
            <sz val="9"/>
            <color indexed="81"/>
            <rFont val="Tahoma"/>
            <family val="2"/>
          </rPr>
          <t>rxl:</t>
        </r>
        <r>
          <rPr>
            <sz val="9"/>
            <color indexed="81"/>
            <rFont val="Tahoma"/>
            <family val="2"/>
          </rPr>
          <t xml:space="preserve">
late arrival and only 30 minutes to be played each way but match abandoned after 40 minutes for fog on 27/11/48 with the score 0-1 to St Albans</t>
        </r>
      </text>
    </comment>
    <comment ref="Z401" authorId="0">
      <text>
        <r>
          <rPr>
            <b/>
            <sz val="9"/>
            <color indexed="81"/>
            <rFont val="Tahoma"/>
            <family val="2"/>
          </rPr>
          <t>Richard Lambert:</t>
        </r>
        <r>
          <rPr>
            <sz val="9"/>
            <color indexed="81"/>
            <rFont val="Tahoma"/>
            <family val="2"/>
          </rPr>
          <t xml:space="preserve">
Wycombe were 4-1 up at one point!</t>
        </r>
      </text>
    </comment>
    <comment ref="AN401" authorId="0">
      <text>
        <r>
          <rPr>
            <b/>
            <sz val="9"/>
            <color indexed="81"/>
            <rFont val="Tahoma"/>
            <family val="2"/>
          </rPr>
          <t>Richard Lambert:</t>
        </r>
        <r>
          <rPr>
            <sz val="9"/>
            <color indexed="81"/>
            <rFont val="Tahoma"/>
            <family val="2"/>
          </rPr>
          <t xml:space="preserve">
attendance 1150</t>
        </r>
      </text>
    </comment>
    <comment ref="AO401" authorId="0">
      <text>
        <r>
          <rPr>
            <b/>
            <sz val="9"/>
            <color indexed="81"/>
            <rFont val="Tahoma"/>
            <family val="2"/>
          </rPr>
          <t>Richard Lambert:</t>
        </r>
        <r>
          <rPr>
            <sz val="9"/>
            <color indexed="81"/>
            <rFont val="Tahoma"/>
            <family val="2"/>
          </rPr>
          <t xml:space="preserve">
attendance 1287</t>
        </r>
      </text>
    </comment>
    <comment ref="AP401" authorId="0">
      <text>
        <r>
          <rPr>
            <b/>
            <sz val="9"/>
            <color indexed="81"/>
            <rFont val="Tahoma"/>
            <family val="2"/>
          </rPr>
          <t>Richard Lambert:</t>
        </r>
        <r>
          <rPr>
            <sz val="9"/>
            <color indexed="81"/>
            <rFont val="Tahoma"/>
            <family val="2"/>
          </rPr>
          <t xml:space="preserve">
attendance 1142</t>
        </r>
      </text>
    </comment>
    <comment ref="AQ401" authorId="0">
      <text>
        <r>
          <rPr>
            <b/>
            <sz val="9"/>
            <color indexed="81"/>
            <rFont val="Tahoma"/>
            <family val="2"/>
          </rPr>
          <t>Richard Lambert:</t>
        </r>
        <r>
          <rPr>
            <sz val="9"/>
            <color indexed="81"/>
            <rFont val="Tahoma"/>
            <family val="2"/>
          </rPr>
          <t xml:space="preserve">
scheduled for 02/10/48 then moved back - attendance 12,882! Says Romford history book! This must be wrong as they were averaging 3000-4000 and only had 3,380 for their first team match v K's - maybe selling tickets for the first  Amateur Cup Final at Wembley?</t>
        </r>
      </text>
    </comment>
    <comment ref="AR401" authorId="1">
      <text>
        <r>
          <rPr>
            <b/>
            <sz val="9"/>
            <color indexed="81"/>
            <rFont val="Tahoma"/>
            <family val="2"/>
          </rPr>
          <t>rxl:</t>
        </r>
        <r>
          <rPr>
            <sz val="9"/>
            <color indexed="81"/>
            <rFont val="Tahoma"/>
            <family val="2"/>
          </rPr>
          <t xml:space="preserve">
 attendance 563</t>
        </r>
      </text>
    </comment>
    <comment ref="AS401" authorId="0">
      <text>
        <r>
          <rPr>
            <b/>
            <sz val="9"/>
            <color indexed="81"/>
            <rFont val="Tahoma"/>
            <family val="2"/>
          </rPr>
          <t>Richard Lambert:</t>
        </r>
        <r>
          <rPr>
            <sz val="9"/>
            <color indexed="81"/>
            <rFont val="Tahoma"/>
            <family val="2"/>
          </rPr>
          <t xml:space="preserve">
attendance 361</t>
        </r>
      </text>
    </comment>
    <comment ref="AU401" authorId="1">
      <text>
        <r>
          <rPr>
            <b/>
            <sz val="9"/>
            <color indexed="81"/>
            <rFont val="Tahoma"/>
            <family val="2"/>
          </rPr>
          <t>rxl:</t>
        </r>
        <r>
          <rPr>
            <sz val="9"/>
            <color indexed="81"/>
            <rFont val="Tahoma"/>
            <family val="2"/>
          </rPr>
          <t xml:space="preserve">
late arrival and only 30 minutes to be played each way but match abandoned after 40 minutes for fog on 27/11/48 with the score 0-1 to St Albans - attendance 474
played after 21/04/49</t>
        </r>
      </text>
    </comment>
    <comment ref="AV401" authorId="0">
      <text>
        <r>
          <rPr>
            <b/>
            <sz val="9"/>
            <color indexed="81"/>
            <rFont val="Tahoma"/>
            <family val="2"/>
          </rPr>
          <t>Richard Lambert:</t>
        </r>
        <r>
          <rPr>
            <sz val="9"/>
            <color indexed="81"/>
            <rFont val="Tahoma"/>
            <family val="2"/>
          </rPr>
          <t xml:space="preserve">
attendance 529</t>
        </r>
      </text>
    </comment>
    <comment ref="AW401" authorId="0">
      <text>
        <r>
          <rPr>
            <b/>
            <sz val="9"/>
            <color indexed="81"/>
            <rFont val="Tahoma"/>
            <family val="2"/>
          </rPr>
          <t>Richard Lambert:</t>
        </r>
        <r>
          <rPr>
            <sz val="9"/>
            <color indexed="81"/>
            <rFont val="Tahoma"/>
            <family val="2"/>
          </rPr>
          <t xml:space="preserve">
attendance 1385</t>
        </r>
      </text>
    </comment>
    <comment ref="AX401" authorId="0">
      <text>
        <r>
          <rPr>
            <b/>
            <sz val="9"/>
            <color indexed="81"/>
            <rFont val="Tahoma"/>
            <family val="2"/>
          </rPr>
          <t>Richard Lambert:</t>
        </r>
        <r>
          <rPr>
            <sz val="9"/>
            <color indexed="81"/>
            <rFont val="Tahoma"/>
            <family val="2"/>
          </rPr>
          <t xml:space="preserve">
attendance 329</t>
        </r>
      </text>
    </comment>
    <comment ref="AY401" authorId="1">
      <text>
        <r>
          <rPr>
            <b/>
            <sz val="9"/>
            <color indexed="81"/>
            <rFont val="Tahoma"/>
            <family val="2"/>
          </rPr>
          <t>rxl:</t>
        </r>
        <r>
          <rPr>
            <sz val="9"/>
            <color indexed="81"/>
            <rFont val="Tahoma"/>
            <family val="2"/>
          </rPr>
          <t xml:space="preserve">
attendance 406</t>
        </r>
      </text>
    </comment>
    <comment ref="AZ401" authorId="1">
      <text>
        <r>
          <rPr>
            <b/>
            <sz val="9"/>
            <color indexed="81"/>
            <rFont val="Tahoma"/>
            <family val="2"/>
          </rPr>
          <t>rxl:</t>
        </r>
        <r>
          <rPr>
            <sz val="9"/>
            <color indexed="81"/>
            <rFont val="Tahoma"/>
            <family val="2"/>
          </rPr>
          <t xml:space="preserve">
attendance 1311</t>
        </r>
      </text>
    </comment>
    <comment ref="Q402" authorId="0">
      <text>
        <r>
          <rPr>
            <b/>
            <sz val="9"/>
            <color indexed="81"/>
            <rFont val="Tahoma"/>
            <family val="2"/>
          </rPr>
          <t>Richard Lambert:</t>
        </r>
        <r>
          <rPr>
            <sz val="9"/>
            <color indexed="81"/>
            <rFont val="Tahoma"/>
            <family val="2"/>
          </rPr>
          <t xml:space="preserve">
both teams lost a man to injury in separate incidents - Clough (St Albans) and Freddy Jones (Kingstonian - both ended up in hospital</t>
        </r>
      </text>
    </comment>
    <comment ref="W402" authorId="0">
      <text>
        <r>
          <rPr>
            <b/>
            <sz val="9"/>
            <color indexed="81"/>
            <rFont val="Tahoma"/>
            <family val="2"/>
          </rPr>
          <t>Richard Lambert:</t>
        </r>
        <r>
          <rPr>
            <sz val="9"/>
            <color indexed="81"/>
            <rFont val="Tahoma"/>
            <family val="2"/>
          </rPr>
          <t xml:space="preserve">
Walthamstow Post advises this as 1-2 but Herts Advertiser provided full report showing 2-1 which also tallies - St Albans archive also confirms the score of 2-1</t>
        </r>
      </text>
    </comment>
    <comment ref="AW402" authorId="0">
      <text>
        <r>
          <rPr>
            <b/>
            <sz val="9"/>
            <color indexed="81"/>
            <rFont val="Tahoma"/>
            <family val="2"/>
          </rPr>
          <t>Richard Lambert:</t>
        </r>
        <r>
          <rPr>
            <sz val="9"/>
            <color indexed="81"/>
            <rFont val="Tahoma"/>
            <family val="2"/>
          </rPr>
          <t xml:space="preserve">
p-p on 18/12/48</t>
        </r>
      </text>
    </comment>
    <comment ref="M403" authorId="0">
      <text>
        <r>
          <rPr>
            <b/>
            <sz val="9"/>
            <color indexed="81"/>
            <rFont val="Tahoma"/>
            <family val="2"/>
          </rPr>
          <t>Richard Lambert:</t>
        </r>
        <r>
          <rPr>
            <sz val="9"/>
            <color indexed="81"/>
            <rFont val="Tahoma"/>
            <family val="2"/>
          </rPr>
          <t xml:space="preserve">
calculated score</t>
        </r>
      </text>
    </comment>
    <comment ref="O403" authorId="0">
      <text>
        <r>
          <rPr>
            <b/>
            <sz val="9"/>
            <color indexed="81"/>
            <rFont val="Tahoma"/>
            <family val="2"/>
          </rPr>
          <t>Richard Lambert:</t>
        </r>
        <r>
          <rPr>
            <sz val="9"/>
            <color indexed="81"/>
            <rFont val="Tahoma"/>
            <family val="2"/>
          </rPr>
          <t xml:space="preserve">
calculated score</t>
        </r>
      </text>
    </comment>
    <comment ref="Y403" authorId="0">
      <text>
        <r>
          <rPr>
            <b/>
            <sz val="9"/>
            <color indexed="81"/>
            <rFont val="Tahoma"/>
            <family val="2"/>
          </rPr>
          <t>Richard Lambert:</t>
        </r>
        <r>
          <rPr>
            <sz val="9"/>
            <color indexed="81"/>
            <rFont val="Tahoma"/>
            <family val="2"/>
          </rPr>
          <t xml:space="preserve">
match played at Woking FC</t>
        </r>
      </text>
    </comment>
    <comment ref="Z403" authorId="1">
      <text>
        <r>
          <rPr>
            <b/>
            <sz val="9"/>
            <color indexed="81"/>
            <rFont val="Tahoma"/>
            <family val="2"/>
          </rPr>
          <t>rxl:</t>
        </r>
        <r>
          <rPr>
            <sz val="9"/>
            <color indexed="81"/>
            <rFont val="Tahoma"/>
            <family val="2"/>
          </rPr>
          <t xml:space="preserve">
Wycombe keeper Hawes injured thigh at 2-2 - 10 men</t>
        </r>
      </text>
    </comment>
    <comment ref="AM403" authorId="0">
      <text>
        <r>
          <rPr>
            <b/>
            <sz val="9"/>
            <color indexed="81"/>
            <rFont val="Tahoma"/>
            <family val="2"/>
          </rPr>
          <t>Richard Lambert:</t>
        </r>
        <r>
          <rPr>
            <sz val="9"/>
            <color indexed="81"/>
            <rFont val="Tahoma"/>
            <family val="2"/>
          </rPr>
          <t xml:space="preserve">
played midweek after 26/03/49 and before  30/04/49 </t>
        </r>
      </text>
    </comment>
    <comment ref="AN403" authorId="0">
      <text>
        <r>
          <rPr>
            <b/>
            <sz val="9"/>
            <color indexed="81"/>
            <rFont val="Tahoma"/>
            <family val="2"/>
          </rPr>
          <t>Richard Lambert:</t>
        </r>
        <r>
          <rPr>
            <sz val="9"/>
            <color indexed="81"/>
            <rFont val="Tahoma"/>
            <family val="2"/>
          </rPr>
          <t xml:space="preserve">
almost certainly played on 06/11/48 - just awaiting confirmation</t>
        </r>
      </text>
    </comment>
    <comment ref="AO403" authorId="0">
      <text>
        <r>
          <rPr>
            <b/>
            <sz val="9"/>
            <color indexed="81"/>
            <rFont val="Tahoma"/>
            <family val="2"/>
          </rPr>
          <t>Richard Lambert:</t>
        </r>
        <r>
          <rPr>
            <sz val="9"/>
            <color indexed="81"/>
            <rFont val="Tahoma"/>
            <family val="2"/>
          </rPr>
          <t xml:space="preserve">
played after 20/11/48 and on or before 01/01/49</t>
        </r>
      </text>
    </comment>
    <comment ref="AP403" authorId="0">
      <text>
        <r>
          <rPr>
            <b/>
            <sz val="9"/>
            <color indexed="81"/>
            <rFont val="Tahoma"/>
            <family val="2"/>
          </rPr>
          <t>Richard Lambert:</t>
        </r>
        <r>
          <rPr>
            <sz val="9"/>
            <color indexed="81"/>
            <rFont val="Tahoma"/>
            <family val="2"/>
          </rPr>
          <t xml:space="preserve">
p-p on 29/01/49</t>
        </r>
      </text>
    </comment>
    <comment ref="AW403" authorId="1">
      <text>
        <r>
          <rPr>
            <b/>
            <sz val="9"/>
            <color indexed="81"/>
            <rFont val="Tahoma"/>
            <family val="2"/>
          </rPr>
          <t>rxl:</t>
        </r>
        <r>
          <rPr>
            <sz val="9"/>
            <color indexed="81"/>
            <rFont val="Tahoma"/>
            <family val="2"/>
          </rPr>
          <t xml:space="preserve">
p-p on 27/11/48</t>
        </r>
      </text>
    </comment>
    <comment ref="AY403" authorId="0">
      <text>
        <r>
          <rPr>
            <b/>
            <sz val="9"/>
            <color indexed="81"/>
            <rFont val="Tahoma"/>
            <family val="2"/>
          </rPr>
          <t>Richard Lambert:</t>
        </r>
        <r>
          <rPr>
            <sz val="9"/>
            <color indexed="81"/>
            <rFont val="Tahoma"/>
            <family val="2"/>
          </rPr>
          <t xml:space="preserve">
fixture switched to Woking FC</t>
        </r>
      </text>
    </comment>
    <comment ref="M404" authorId="0">
      <text>
        <r>
          <rPr>
            <b/>
            <sz val="9"/>
            <color indexed="81"/>
            <rFont val="Tahoma"/>
            <family val="2"/>
          </rPr>
          <t>Richard Lambert:</t>
        </r>
        <r>
          <rPr>
            <sz val="9"/>
            <color indexed="81"/>
            <rFont val="Tahoma"/>
            <family val="2"/>
          </rPr>
          <t xml:space="preserve">
Jim Parker scored five goals in this match</t>
        </r>
      </text>
    </comment>
    <comment ref="Z404" authorId="0">
      <text>
        <r>
          <rPr>
            <b/>
            <sz val="9"/>
            <color indexed="81"/>
            <rFont val="Tahoma"/>
            <family val="2"/>
          </rPr>
          <t>Richard Lambert:</t>
        </r>
        <r>
          <rPr>
            <sz val="9"/>
            <color indexed="81"/>
            <rFont val="Tahoma"/>
            <family val="2"/>
          </rPr>
          <t xml:space="preserve">
injury to Lancelot Jones - Wycombe - who broke his leg in the second half</t>
        </r>
      </text>
    </comment>
    <comment ref="AV404" authorId="0">
      <text>
        <r>
          <rPr>
            <b/>
            <sz val="9"/>
            <color indexed="81"/>
            <rFont val="Tahoma"/>
            <family val="2"/>
          </rPr>
          <t>Richard Lambert:</t>
        </r>
        <r>
          <rPr>
            <sz val="9"/>
            <color indexed="81"/>
            <rFont val="Tahoma"/>
            <family val="2"/>
          </rPr>
          <t xml:space="preserve">
I have Easter Monday 18/04/49 here but Walthamstow &amp; Leyton Guardian advises the fixture for Good Friday 15/04/49. Check!</t>
        </r>
      </text>
    </comment>
    <comment ref="Q405" authorId="0">
      <text>
        <r>
          <rPr>
            <b/>
            <sz val="9"/>
            <color indexed="81"/>
            <rFont val="Tahoma"/>
            <family val="2"/>
          </rPr>
          <t>Richard Lambert:</t>
        </r>
        <r>
          <rPr>
            <sz val="9"/>
            <color indexed="81"/>
            <rFont val="Tahoma"/>
            <family val="2"/>
          </rPr>
          <t xml:space="preserve">
Rob Dale advises 8-1 but table tracking suggested 8-0. Check</t>
        </r>
      </text>
    </comment>
    <comment ref="T405" authorId="1">
      <text>
        <r>
          <rPr>
            <b/>
            <sz val="9"/>
            <color indexed="81"/>
            <rFont val="Tahoma"/>
            <family val="2"/>
          </rPr>
          <t>rxl:</t>
        </r>
        <r>
          <rPr>
            <sz val="9"/>
            <color indexed="81"/>
            <rFont val="Tahoma"/>
            <family val="2"/>
          </rPr>
          <t xml:space="preserve">
Romford finished with nine fit men due to a first half injury to broeham and a second half injury to Thornton early in the second half, although he remained as a passenger </t>
        </r>
      </text>
    </comment>
    <comment ref="AT405" authorId="1">
      <text>
        <r>
          <rPr>
            <b/>
            <sz val="9"/>
            <color indexed="81"/>
            <rFont val="Tahoma"/>
            <family val="2"/>
          </rPr>
          <t>rxl:</t>
        </r>
        <r>
          <rPr>
            <sz val="9"/>
            <color indexed="81"/>
            <rFont val="Tahoma"/>
            <family val="2"/>
          </rPr>
          <t xml:space="preserve">
attendance 4000 who stayed behind after the first team match</t>
        </r>
      </text>
    </comment>
    <comment ref="AV405" authorId="0">
      <text>
        <r>
          <rPr>
            <b/>
            <sz val="9"/>
            <color indexed="81"/>
            <rFont val="Tahoma"/>
            <family val="2"/>
          </rPr>
          <t>Richard Lambert:</t>
        </r>
        <r>
          <rPr>
            <sz val="9"/>
            <color indexed="81"/>
            <rFont val="Tahoma"/>
            <family val="2"/>
          </rPr>
          <t xml:space="preserve">
attendance 1,000</t>
        </r>
      </text>
    </comment>
    <comment ref="AM406" authorId="0">
      <text>
        <r>
          <rPr>
            <b/>
            <sz val="9"/>
            <color indexed="81"/>
            <rFont val="Tahoma"/>
            <family val="2"/>
          </rPr>
          <t>Richard Lambert:</t>
        </r>
        <r>
          <rPr>
            <sz val="9"/>
            <color indexed="81"/>
            <rFont val="Tahoma"/>
            <family val="2"/>
          </rPr>
          <t xml:space="preserve">
Clapton played their main reserve team in this match and the Strollers played a Surrey Intermediate Charity Cup tie v Shottermill &amp; Haslemere the same day</t>
        </r>
      </text>
    </comment>
    <comment ref="AW406" authorId="0">
      <text>
        <r>
          <rPr>
            <b/>
            <sz val="9"/>
            <color indexed="81"/>
            <rFont val="Tahoma"/>
            <family val="2"/>
          </rPr>
          <t>Richard Lambert:</t>
        </r>
        <r>
          <rPr>
            <sz val="9"/>
            <color indexed="81"/>
            <rFont val="Tahoma"/>
            <family val="2"/>
          </rPr>
          <t xml:space="preserve">
p-p on 19/02/49</t>
        </r>
      </text>
    </comment>
    <comment ref="N407" authorId="1">
      <text>
        <r>
          <rPr>
            <b/>
            <sz val="9"/>
            <color indexed="81"/>
            <rFont val="Tahoma"/>
            <family val="2"/>
          </rPr>
          <t>rxl:</t>
        </r>
        <r>
          <rPr>
            <sz val="9"/>
            <color indexed="81"/>
            <rFont val="Tahoma"/>
            <family val="2"/>
          </rPr>
          <t xml:space="preserve">
injury to Hudson of Whycombe who chipped a bone - 10 men</t>
        </r>
      </text>
    </comment>
    <comment ref="P407" authorId="0">
      <text>
        <r>
          <rPr>
            <b/>
            <sz val="9"/>
            <color indexed="81"/>
            <rFont val="Tahoma"/>
            <family val="2"/>
          </rPr>
          <t>Richard Lambert:</t>
        </r>
        <r>
          <rPr>
            <sz val="9"/>
            <color indexed="81"/>
            <rFont val="Tahoma"/>
            <family val="2"/>
          </rPr>
          <t xml:space="preserve">
Walthamstow Post advises 2-1 and the report was advised as 2-1 in the League table and never changed. Then Bucks Free Press provides a full report showing 2-0 which was the correct score probably. However, Neil Townsend Wycombe Historian advises this was actually 2-1 and provides an excerpt from the match programme which confirms this. Double check the Bucks Free Press report.</t>
        </r>
      </text>
    </comment>
    <comment ref="S407" authorId="0">
      <text>
        <r>
          <rPr>
            <b/>
            <sz val="9"/>
            <color indexed="81"/>
            <rFont val="Tahoma"/>
            <family val="2"/>
          </rPr>
          <t>Richard Lambert:</t>
        </r>
        <r>
          <rPr>
            <sz val="9"/>
            <color indexed="81"/>
            <rFont val="Tahoma"/>
            <family val="2"/>
          </rPr>
          <t xml:space="preserve">
injnury to Barry Darvill - Wycombe - with Wycombe 2-1 up at the time - 10 men</t>
        </r>
      </text>
    </comment>
    <comment ref="AP407" authorId="0">
      <text>
        <r>
          <rPr>
            <b/>
            <sz val="9"/>
            <color indexed="81"/>
            <rFont val="Tahoma"/>
            <family val="2"/>
          </rPr>
          <t>Richard Lambert:</t>
        </r>
        <r>
          <rPr>
            <sz val="9"/>
            <color indexed="81"/>
            <rFont val="Tahoma"/>
            <family val="2"/>
          </rPr>
          <t xml:space="preserve">
fixture advised in Walthamstow Post as 01/01/49 but had already been played on 20/11/48</t>
        </r>
      </text>
    </comment>
    <comment ref="O412" authorId="0">
      <text>
        <r>
          <rPr>
            <b/>
            <sz val="9"/>
            <color indexed="81"/>
            <rFont val="Tahoma"/>
            <family val="2"/>
          </rPr>
          <t>Richard Lambert:</t>
        </r>
        <r>
          <rPr>
            <sz val="9"/>
            <color indexed="81"/>
            <rFont val="Tahoma"/>
            <family val="2"/>
          </rPr>
          <t xml:space="preserve">
Dulwich Hamlet appears to advise a 2-1 win for them but the copy is not totally clear.</t>
        </r>
      </text>
    </comment>
    <comment ref="Y412" authorId="0">
      <text>
        <r>
          <rPr>
            <b/>
            <sz val="9"/>
            <color indexed="81"/>
            <rFont val="Tahoma"/>
            <family val="2"/>
          </rPr>
          <t>Richard Lambert:</t>
        </r>
        <r>
          <rPr>
            <sz val="9"/>
            <color indexed="81"/>
            <rFont val="Tahoma"/>
            <family val="2"/>
          </rPr>
          <t xml:space="preserve">
a player from both teams ended up in hospital as Baker and Brett collided with each other in the first half - 10 men each</t>
        </r>
      </text>
    </comment>
    <comment ref="AP412" authorId="0">
      <text>
        <r>
          <rPr>
            <b/>
            <sz val="9"/>
            <color indexed="81"/>
            <rFont val="Tahoma"/>
            <family val="2"/>
          </rPr>
          <t>Richard Lambert:</t>
        </r>
        <r>
          <rPr>
            <sz val="9"/>
            <color indexed="81"/>
            <rFont val="Tahoma"/>
            <family val="2"/>
          </rPr>
          <t xml:space="preserve">
played at Cheshunt - not sure why!</t>
        </r>
      </text>
    </comment>
    <comment ref="AW412" authorId="0">
      <text>
        <r>
          <rPr>
            <b/>
            <sz val="9"/>
            <color indexed="81"/>
            <rFont val="Tahoma"/>
            <family val="2"/>
          </rPr>
          <t>Richard Lambert:</t>
        </r>
        <r>
          <rPr>
            <sz val="9"/>
            <color indexed="81"/>
            <rFont val="Tahoma"/>
            <family val="2"/>
          </rPr>
          <t xml:space="preserve">
scheduled for 29/10/49 then moved back </t>
        </r>
      </text>
    </comment>
    <comment ref="L413" authorId="0">
      <text>
        <r>
          <rPr>
            <b/>
            <sz val="9"/>
            <color indexed="81"/>
            <rFont val="Tahoma"/>
            <family val="2"/>
          </rPr>
          <t>Richard Lambert:</t>
        </r>
        <r>
          <rPr>
            <sz val="9"/>
            <color indexed="81"/>
            <rFont val="Tahoma"/>
            <family val="2"/>
          </rPr>
          <t xml:space="preserve">
home matches appear to be at Albury Rise, Cheshunt</t>
        </r>
      </text>
    </comment>
    <comment ref="V413" authorId="0">
      <text>
        <r>
          <rPr>
            <b/>
            <sz val="9"/>
            <color indexed="81"/>
            <rFont val="Tahoma"/>
            <family val="2"/>
          </rPr>
          <t>Richard Lambert:</t>
        </r>
        <r>
          <rPr>
            <sz val="9"/>
            <color indexed="81"/>
            <rFont val="Tahoma"/>
            <family val="2"/>
          </rPr>
          <t xml:space="preserve">
calculated score</t>
        </r>
      </text>
    </comment>
    <comment ref="AV413" authorId="0">
      <text>
        <r>
          <rPr>
            <b/>
            <sz val="9"/>
            <color indexed="81"/>
            <rFont val="Tahoma"/>
            <family val="2"/>
          </rPr>
          <t>Richard Lambert:</t>
        </r>
        <r>
          <rPr>
            <sz val="9"/>
            <color indexed="81"/>
            <rFont val="Tahoma"/>
            <family val="2"/>
          </rPr>
          <t xml:space="preserve">
played after 03/12/49 and before 31/12/49 - not 10/12/49</t>
        </r>
      </text>
    </comment>
    <comment ref="AW413" authorId="0">
      <text>
        <r>
          <rPr>
            <b/>
            <sz val="9"/>
            <color indexed="81"/>
            <rFont val="Tahoma"/>
            <family val="2"/>
          </rPr>
          <t>Richard Lambert:</t>
        </r>
        <r>
          <rPr>
            <sz val="9"/>
            <color indexed="81"/>
            <rFont val="Tahoma"/>
            <family val="2"/>
          </rPr>
          <t xml:space="preserve">
scheduled for 07/01/50 then brought forward two weeks to 24/12/49 but moved back a week and Wimbledon hosted Walthamstow Avenue instead</t>
        </r>
      </text>
    </comment>
    <comment ref="N414" authorId="0">
      <text>
        <r>
          <rPr>
            <b/>
            <sz val="9"/>
            <color indexed="81"/>
            <rFont val="Tahoma"/>
            <family val="2"/>
          </rPr>
          <t>Richard Lambert:</t>
        </r>
        <r>
          <rPr>
            <sz val="9"/>
            <color indexed="81"/>
            <rFont val="Tahoma"/>
            <family val="2"/>
          </rPr>
          <t xml:space="preserve">
I have seen a report in a Dulwich programme advising this as 4-0 yet Dulwich programme from later in the season advises this as 4-1 in its list of results. 4-0 tallies exactly. Check!</t>
        </r>
      </text>
    </comment>
    <comment ref="AM414" authorId="0">
      <text>
        <r>
          <rPr>
            <b/>
            <sz val="9"/>
            <color indexed="81"/>
            <rFont val="Tahoma"/>
            <family val="2"/>
          </rPr>
          <t>Richard Lambert:</t>
        </r>
        <r>
          <rPr>
            <sz val="9"/>
            <color indexed="81"/>
            <rFont val="Tahoma"/>
            <family val="2"/>
          </rPr>
          <t xml:space="preserve">
originally scheduled for 15/10/49 but moved back as Dulwich had a rearranged first team match at home to Romford</t>
        </r>
      </text>
    </comment>
    <comment ref="AW414" authorId="0">
      <text>
        <r>
          <rPr>
            <b/>
            <sz val="9"/>
            <color indexed="81"/>
            <rFont val="Tahoma"/>
            <family val="2"/>
          </rPr>
          <t>Richard Lambert:</t>
        </r>
        <r>
          <rPr>
            <sz val="9"/>
            <color indexed="81"/>
            <rFont val="Tahoma"/>
            <family val="2"/>
          </rPr>
          <t xml:space="preserve">
scheduled for 26/11/49 then moved back </t>
        </r>
      </text>
    </comment>
    <comment ref="AZ414" authorId="0">
      <text>
        <r>
          <rPr>
            <b/>
            <sz val="9"/>
            <color indexed="81"/>
            <rFont val="Tahoma"/>
            <family val="2"/>
          </rPr>
          <t>Richard Lambert:</t>
        </r>
        <r>
          <rPr>
            <sz val="9"/>
            <color indexed="81"/>
            <rFont val="Tahoma"/>
            <family val="2"/>
          </rPr>
          <t xml:space="preserve">
Dulwich programme later in the season advises this as 29/08/49 which would have been the Bank Holiday Monday. However, I have seen a Dulwich programme for this match which confirms it was scheduled for Saturday 27th August so will stay with this date.</t>
        </r>
      </text>
    </comment>
    <comment ref="M415" authorId="0">
      <text>
        <r>
          <rPr>
            <b/>
            <sz val="9"/>
            <color indexed="81"/>
            <rFont val="Tahoma"/>
            <family val="2"/>
          </rPr>
          <t>Richard Lambert:</t>
        </r>
        <r>
          <rPr>
            <sz val="9"/>
            <color indexed="81"/>
            <rFont val="Tahoma"/>
            <family val="2"/>
          </rPr>
          <t xml:space="preserve">
calculated score match drawn according to table tracking</t>
        </r>
      </text>
    </comment>
    <comment ref="AM415" authorId="0">
      <text>
        <r>
          <rPr>
            <b/>
            <sz val="9"/>
            <color indexed="81"/>
            <rFont val="Tahoma"/>
            <family val="2"/>
          </rPr>
          <t>Richard Lambert:</t>
        </r>
        <r>
          <rPr>
            <sz val="9"/>
            <color indexed="81"/>
            <rFont val="Tahoma"/>
            <family val="2"/>
          </rPr>
          <t xml:space="preserve">
scheduled to follow a first team cup match on 03/09/49 - almost certainly played on 03/09/49 - just awaiting confirmation</t>
        </r>
      </text>
    </comment>
    <comment ref="AW415" authorId="0">
      <text>
        <r>
          <rPr>
            <b/>
            <sz val="9"/>
            <color indexed="81"/>
            <rFont val="Tahoma"/>
            <family val="2"/>
          </rPr>
          <t>Richard Lambert:</t>
        </r>
        <r>
          <rPr>
            <sz val="9"/>
            <color indexed="81"/>
            <rFont val="Tahoma"/>
            <family val="2"/>
          </rPr>
          <t xml:space="preserve">
match brought forward a week from 25/02/50</t>
        </r>
      </text>
    </comment>
    <comment ref="O416" authorId="0">
      <text>
        <r>
          <rPr>
            <b/>
            <sz val="9"/>
            <color indexed="81"/>
            <rFont val="Tahoma"/>
            <family val="2"/>
          </rPr>
          <t>Richard Lambert:</t>
        </r>
        <r>
          <rPr>
            <sz val="9"/>
            <color indexed="81"/>
            <rFont val="Tahoma"/>
            <family val="2"/>
          </rPr>
          <t xml:space="preserve">
K's archive says 1-0 but written marks on the actual Kingstonian programme say this was 3-2 (HT 0-0) and provides scorers but this doesn't tally! Check!</t>
        </r>
      </text>
    </comment>
    <comment ref="Z416" authorId="1">
      <text>
        <r>
          <rPr>
            <b/>
            <sz val="9"/>
            <color indexed="81"/>
            <rFont val="Tahoma"/>
            <family val="2"/>
          </rPr>
          <t>rxl:</t>
        </r>
        <r>
          <rPr>
            <sz val="9"/>
            <color indexed="81"/>
            <rFont val="Tahoma"/>
            <family val="2"/>
          </rPr>
          <t xml:space="preserve">
midway through the second half Wycombe were 2-0 up - HT 0-0</t>
        </r>
      </text>
    </comment>
    <comment ref="AN416" authorId="0">
      <text>
        <r>
          <rPr>
            <b/>
            <sz val="9"/>
            <color indexed="81"/>
            <rFont val="Tahoma"/>
            <family val="2"/>
          </rPr>
          <t>Richard Lambert:</t>
        </r>
        <r>
          <rPr>
            <sz val="9"/>
            <color indexed="81"/>
            <rFont val="Tahoma"/>
            <family val="2"/>
          </rPr>
          <t xml:space="preserve">
brought forward from 15/04/50 to 08/04/50</t>
        </r>
      </text>
    </comment>
    <comment ref="AW416" authorId="0">
      <text>
        <r>
          <rPr>
            <b/>
            <sz val="9"/>
            <color indexed="81"/>
            <rFont val="Tahoma"/>
            <family val="2"/>
          </rPr>
          <t>Richard Lambert:</t>
        </r>
        <r>
          <rPr>
            <sz val="9"/>
            <color indexed="81"/>
            <rFont val="Tahoma"/>
            <family val="2"/>
          </rPr>
          <t xml:space="preserve">
scheduled for 15/10/49 then moved back </t>
        </r>
      </text>
    </comment>
    <comment ref="P417" authorId="0">
      <text>
        <r>
          <rPr>
            <b/>
            <sz val="9"/>
            <color indexed="81"/>
            <rFont val="Tahoma"/>
            <family val="2"/>
          </rPr>
          <t>Richard Lambert:</t>
        </r>
        <r>
          <rPr>
            <sz val="9"/>
            <color indexed="81"/>
            <rFont val="Tahoma"/>
            <family val="2"/>
          </rPr>
          <t xml:space="preserve">
calculated score</t>
        </r>
      </text>
    </comment>
    <comment ref="W417" authorId="0">
      <text>
        <r>
          <rPr>
            <b/>
            <sz val="9"/>
            <color indexed="81"/>
            <rFont val="Tahoma"/>
            <family val="2"/>
          </rPr>
          <t>Richard Lambert:</t>
        </r>
        <r>
          <rPr>
            <sz val="9"/>
            <color indexed="81"/>
            <rFont val="Tahoma"/>
            <family val="2"/>
          </rPr>
          <t xml:space="preserve">
brought forward from 11/02/50 to 28/01/50 - then played on 28/01/50 and Leytonstone won 3-1 but the League appear to have insisted on the match being replayed for some reason - match eventually played on 06/05/50 at Walthamstow Avenue FC</t>
        </r>
      </text>
    </comment>
    <comment ref="AP417" authorId="0">
      <text>
        <r>
          <rPr>
            <b/>
            <sz val="9"/>
            <color indexed="81"/>
            <rFont val="Tahoma"/>
            <family val="2"/>
          </rPr>
          <t>Richard Lambert:</t>
        </r>
        <r>
          <rPr>
            <sz val="9"/>
            <color indexed="81"/>
            <rFont val="Tahoma"/>
            <family val="2"/>
          </rPr>
          <t xml:space="preserve">
almost certainly played on 03/12/49 - just awaiting confirmation</t>
        </r>
      </text>
    </comment>
    <comment ref="AW417" authorId="0">
      <text>
        <r>
          <rPr>
            <b/>
            <sz val="9"/>
            <color indexed="81"/>
            <rFont val="Tahoma"/>
            <family val="2"/>
          </rPr>
          <t>Richard Lambert:</t>
        </r>
        <r>
          <rPr>
            <sz val="9"/>
            <color indexed="81"/>
            <rFont val="Tahoma"/>
            <family val="2"/>
          </rPr>
          <t xml:space="preserve">
brought forward from 11/02/50 to 28/01/50 - then played on 28/01/50 and Leytonstone won 3-1 but the League appear to have insisted on the match being replayed for some reason - match eventually played on 06/05/50 at Walthamstow Avenue FC</t>
        </r>
      </text>
    </comment>
    <comment ref="W418" authorId="0">
      <text>
        <r>
          <rPr>
            <b/>
            <sz val="9"/>
            <color indexed="81"/>
            <rFont val="Tahoma"/>
            <family val="2"/>
          </rPr>
          <t>Richard Lambert:</t>
        </r>
        <r>
          <rPr>
            <sz val="9"/>
            <color indexed="81"/>
            <rFont val="Tahoma"/>
            <family val="2"/>
          </rPr>
          <t xml:space="preserve">
A.Leaney cut his head after ten minutes and Walthamstow had 10 men for the rest of the match</t>
        </r>
      </text>
    </comment>
    <comment ref="AW418" authorId="0">
      <text>
        <r>
          <rPr>
            <b/>
            <sz val="9"/>
            <color indexed="81"/>
            <rFont val="Tahoma"/>
            <family val="2"/>
          </rPr>
          <t>Richard Lambert:</t>
        </r>
        <r>
          <rPr>
            <sz val="9"/>
            <color indexed="81"/>
            <rFont val="Tahoma"/>
            <family val="2"/>
          </rPr>
          <t xml:space="preserve">
scheduled for 19/11/49 then moved back </t>
        </r>
      </text>
    </comment>
    <comment ref="AX418" authorId="0">
      <text>
        <r>
          <rPr>
            <b/>
            <sz val="9"/>
            <color indexed="81"/>
            <rFont val="Tahoma"/>
            <family val="2"/>
          </rPr>
          <t>Richard Lambert:</t>
        </r>
        <r>
          <rPr>
            <sz val="9"/>
            <color indexed="81"/>
            <rFont val="Tahoma"/>
            <family val="2"/>
          </rPr>
          <t xml:space="preserve">
p-p on 10/12/49</t>
        </r>
      </text>
    </comment>
    <comment ref="AY418" authorId="0">
      <text>
        <r>
          <rPr>
            <b/>
            <sz val="9"/>
            <color indexed="81"/>
            <rFont val="Tahoma"/>
            <family val="2"/>
          </rPr>
          <t>Richard Lambert:</t>
        </r>
        <r>
          <rPr>
            <sz val="9"/>
            <color indexed="81"/>
            <rFont val="Tahoma"/>
            <family val="2"/>
          </rPr>
          <t xml:space="preserve">
evening kick off</t>
        </r>
      </text>
    </comment>
    <comment ref="AM419" authorId="1">
      <text>
        <r>
          <rPr>
            <b/>
            <sz val="9"/>
            <color indexed="81"/>
            <rFont val="Tahoma"/>
            <family val="2"/>
          </rPr>
          <t>rxl:</t>
        </r>
        <r>
          <rPr>
            <sz val="9"/>
            <color indexed="81"/>
            <rFont val="Tahoma"/>
            <family val="2"/>
          </rPr>
          <t xml:space="preserve">
attendance 843</t>
        </r>
      </text>
    </comment>
    <comment ref="AN419" authorId="0">
      <text>
        <r>
          <rPr>
            <b/>
            <sz val="9"/>
            <color indexed="81"/>
            <rFont val="Tahoma"/>
            <family val="2"/>
          </rPr>
          <t>Richard Lambert:</t>
        </r>
        <r>
          <rPr>
            <sz val="9"/>
            <color indexed="81"/>
            <rFont val="Tahoma"/>
            <family val="2"/>
          </rPr>
          <t xml:space="preserve">
attendance 989</t>
        </r>
      </text>
    </comment>
    <comment ref="AO419" authorId="0">
      <text>
        <r>
          <rPr>
            <b/>
            <sz val="9"/>
            <color indexed="81"/>
            <rFont val="Tahoma"/>
            <family val="2"/>
          </rPr>
          <t>Richard Lambert:</t>
        </r>
        <r>
          <rPr>
            <sz val="9"/>
            <color indexed="81"/>
            <rFont val="Tahoma"/>
            <family val="2"/>
          </rPr>
          <t xml:space="preserve">
attendance 988</t>
        </r>
      </text>
    </comment>
    <comment ref="AP419" authorId="1">
      <text>
        <r>
          <rPr>
            <b/>
            <sz val="9"/>
            <color indexed="81"/>
            <rFont val="Tahoma"/>
            <family val="2"/>
          </rPr>
          <t>rxl:</t>
        </r>
        <r>
          <rPr>
            <sz val="9"/>
            <color indexed="81"/>
            <rFont val="Tahoma"/>
            <family val="2"/>
          </rPr>
          <t xml:space="preserve">
attendance 1397</t>
        </r>
      </text>
    </comment>
    <comment ref="AQ419" authorId="0">
      <text>
        <r>
          <rPr>
            <b/>
            <sz val="9"/>
            <color indexed="81"/>
            <rFont val="Tahoma"/>
            <family val="2"/>
          </rPr>
          <t>Richard Lambert:</t>
        </r>
        <r>
          <rPr>
            <sz val="9"/>
            <color indexed="81"/>
            <rFont val="Tahoma"/>
            <family val="2"/>
          </rPr>
          <t xml:space="preserve">
attendance 1026</t>
        </r>
      </text>
    </comment>
    <comment ref="AR419" authorId="0">
      <text>
        <r>
          <rPr>
            <b/>
            <sz val="9"/>
            <color indexed="81"/>
            <rFont val="Tahoma"/>
            <family val="2"/>
          </rPr>
          <t>Richard Lambert:</t>
        </r>
        <r>
          <rPr>
            <sz val="9"/>
            <color indexed="81"/>
            <rFont val="Tahoma"/>
            <family val="2"/>
          </rPr>
          <t xml:space="preserve">
p-p on 01/10/49 - attendance 1378</t>
        </r>
      </text>
    </comment>
    <comment ref="AS419" authorId="1">
      <text>
        <r>
          <rPr>
            <b/>
            <sz val="9"/>
            <color indexed="81"/>
            <rFont val="Tahoma"/>
            <family val="2"/>
          </rPr>
          <t>rxl:</t>
        </r>
        <r>
          <rPr>
            <sz val="9"/>
            <color indexed="81"/>
            <rFont val="Tahoma"/>
            <family val="2"/>
          </rPr>
          <t xml:space="preserve">
attendance 728</t>
        </r>
      </text>
    </comment>
    <comment ref="AU419" authorId="0">
      <text>
        <r>
          <rPr>
            <b/>
            <sz val="9"/>
            <color indexed="81"/>
            <rFont val="Tahoma"/>
            <family val="2"/>
          </rPr>
          <t>Richard Lambert:</t>
        </r>
        <r>
          <rPr>
            <sz val="9"/>
            <color indexed="81"/>
            <rFont val="Tahoma"/>
            <family val="2"/>
          </rPr>
          <t xml:space="preserve">
attendance 545</t>
        </r>
      </text>
    </comment>
    <comment ref="AV419" authorId="1">
      <text>
        <r>
          <rPr>
            <b/>
            <sz val="9"/>
            <color indexed="81"/>
            <rFont val="Tahoma"/>
            <family val="2"/>
          </rPr>
          <t>rxl:</t>
        </r>
        <r>
          <rPr>
            <sz val="9"/>
            <color indexed="81"/>
            <rFont val="Tahoma"/>
            <family val="2"/>
          </rPr>
          <t xml:space="preserve">
attendance 449</t>
        </r>
      </text>
    </comment>
    <comment ref="AW419" authorId="1">
      <text>
        <r>
          <rPr>
            <b/>
            <sz val="9"/>
            <color indexed="81"/>
            <rFont val="Tahoma"/>
            <family val="2"/>
          </rPr>
          <t>rxl:</t>
        </r>
        <r>
          <rPr>
            <sz val="9"/>
            <color indexed="81"/>
            <rFont val="Tahoma"/>
            <family val="2"/>
          </rPr>
          <t xml:space="preserve">
attendance 1291</t>
        </r>
      </text>
    </comment>
    <comment ref="AX419" authorId="1">
      <text>
        <r>
          <rPr>
            <b/>
            <sz val="9"/>
            <color indexed="81"/>
            <rFont val="Tahoma"/>
            <family val="2"/>
          </rPr>
          <t>rxl:</t>
        </r>
        <r>
          <rPr>
            <sz val="9"/>
            <color indexed="81"/>
            <rFont val="Tahoma"/>
            <family val="2"/>
          </rPr>
          <t xml:space="preserve">
attendance 1123</t>
        </r>
      </text>
    </comment>
    <comment ref="AY419" authorId="0">
      <text>
        <r>
          <rPr>
            <b/>
            <sz val="9"/>
            <color indexed="81"/>
            <rFont val="Tahoma"/>
            <family val="2"/>
          </rPr>
          <t>Richard Lambert:</t>
        </r>
        <r>
          <rPr>
            <sz val="9"/>
            <color indexed="81"/>
            <rFont val="Tahoma"/>
            <family val="2"/>
          </rPr>
          <t xml:space="preserve">
attendance 857</t>
        </r>
      </text>
    </comment>
    <comment ref="AZ419" authorId="0">
      <text>
        <r>
          <rPr>
            <b/>
            <sz val="9"/>
            <color indexed="81"/>
            <rFont val="Tahoma"/>
            <family val="2"/>
          </rPr>
          <t>Richard Lambert:</t>
        </r>
        <r>
          <rPr>
            <sz val="9"/>
            <color indexed="81"/>
            <rFont val="Tahoma"/>
            <family val="2"/>
          </rPr>
          <t xml:space="preserve">
attendance 923</t>
        </r>
      </text>
    </comment>
    <comment ref="T420" authorId="1">
      <text>
        <r>
          <rPr>
            <b/>
            <sz val="9"/>
            <color indexed="81"/>
            <rFont val="Tahoma"/>
            <family val="2"/>
          </rPr>
          <t>rxl:</t>
        </r>
        <r>
          <rPr>
            <sz val="9"/>
            <color indexed="81"/>
            <rFont val="Tahoma"/>
            <family val="2"/>
          </rPr>
          <t xml:space="preserve">
Romford archive says 3-1 but Herts Advertiser provides report showing 1-3 which tallies. I will amend</t>
        </r>
      </text>
    </comment>
    <comment ref="V420" authorId="1">
      <text>
        <r>
          <rPr>
            <b/>
            <sz val="9"/>
            <color indexed="81"/>
            <rFont val="Tahoma"/>
            <family val="2"/>
          </rPr>
          <t>rxl:</t>
        </r>
        <r>
          <rPr>
            <sz val="9"/>
            <color indexed="81"/>
            <rFont val="Tahoma"/>
            <family val="2"/>
          </rPr>
          <t xml:space="preserve">
match indicated as played at Tufnell Park based on an asterisk in the Herts Advertiser - not clear why this would have been the case but St Albans first team were at home this day</t>
        </r>
      </text>
    </comment>
    <comment ref="AM420" authorId="1">
      <text>
        <r>
          <rPr>
            <b/>
            <sz val="9"/>
            <color indexed="81"/>
            <rFont val="Tahoma"/>
            <family val="2"/>
          </rPr>
          <t>rxl:</t>
        </r>
        <r>
          <rPr>
            <sz val="9"/>
            <color indexed="81"/>
            <rFont val="Tahoma"/>
            <family val="2"/>
          </rPr>
          <t xml:space="preserve">
match played at De Haviland ground in Hatfield</t>
        </r>
      </text>
    </comment>
    <comment ref="AO420" authorId="1">
      <text>
        <r>
          <rPr>
            <b/>
            <sz val="9"/>
            <color indexed="81"/>
            <rFont val="Tahoma"/>
            <family val="2"/>
          </rPr>
          <t>rxl:</t>
        </r>
        <r>
          <rPr>
            <sz val="9"/>
            <color indexed="81"/>
            <rFont val="Tahoma"/>
            <family val="2"/>
          </rPr>
          <t xml:space="preserve">
p-p on 12/11/49</t>
        </r>
      </text>
    </comment>
    <comment ref="AV420" authorId="1">
      <text>
        <r>
          <rPr>
            <b/>
            <sz val="9"/>
            <color indexed="81"/>
            <rFont val="Tahoma"/>
            <family val="2"/>
          </rPr>
          <t>rxl:</t>
        </r>
        <r>
          <rPr>
            <sz val="9"/>
            <color indexed="81"/>
            <rFont val="Tahoma"/>
            <family val="2"/>
          </rPr>
          <t xml:space="preserve">
match played at Tufnell Park - not clear why </t>
        </r>
      </text>
    </comment>
    <comment ref="AW420" authorId="0">
      <text>
        <r>
          <rPr>
            <b/>
            <sz val="9"/>
            <color indexed="81"/>
            <rFont val="Tahoma"/>
            <family val="2"/>
          </rPr>
          <t>Richard Lambert:</t>
        </r>
        <r>
          <rPr>
            <sz val="9"/>
            <color indexed="81"/>
            <rFont val="Tahoma"/>
            <family val="2"/>
          </rPr>
          <t xml:space="preserve">
scheduled for 28/01/50 then moved back </t>
        </r>
      </text>
    </comment>
    <comment ref="AZ420" authorId="1">
      <text>
        <r>
          <rPr>
            <b/>
            <sz val="9"/>
            <color indexed="81"/>
            <rFont val="Tahoma"/>
            <family val="2"/>
          </rPr>
          <t>rxl:</t>
        </r>
        <r>
          <rPr>
            <sz val="9"/>
            <color indexed="81"/>
            <rFont val="Tahoma"/>
            <family val="2"/>
          </rPr>
          <t xml:space="preserve">
match played at De Haviland ground in Hatfield</t>
        </r>
      </text>
    </comment>
    <comment ref="W421" authorId="0">
      <text>
        <r>
          <rPr>
            <b/>
            <sz val="9"/>
            <color indexed="81"/>
            <rFont val="Tahoma"/>
            <family val="2"/>
          </rPr>
          <t>Richard Lambert:</t>
        </r>
        <r>
          <rPr>
            <sz val="9"/>
            <color indexed="81"/>
            <rFont val="Tahoma"/>
            <family val="2"/>
          </rPr>
          <t xml:space="preserve">
Fuller scored six goals for Walthamstow Avenue</t>
        </r>
      </text>
    </comment>
    <comment ref="Z421" authorId="1">
      <text>
        <r>
          <rPr>
            <b/>
            <sz val="9"/>
            <color indexed="81"/>
            <rFont val="Tahoma"/>
            <family val="2"/>
          </rPr>
          <t>rxl:</t>
        </r>
        <r>
          <rPr>
            <sz val="9"/>
            <color indexed="81"/>
            <rFont val="Tahoma"/>
            <family val="2"/>
          </rPr>
          <t xml:space="preserve">
match played at Wycombe Eanderers FC</t>
        </r>
      </text>
    </comment>
    <comment ref="AZ421" authorId="1">
      <text>
        <r>
          <rPr>
            <b/>
            <sz val="9"/>
            <color indexed="81"/>
            <rFont val="Tahoma"/>
            <family val="2"/>
          </rPr>
          <t>rxl:</t>
        </r>
        <r>
          <rPr>
            <sz val="9"/>
            <color indexed="81"/>
            <rFont val="Tahoma"/>
            <family val="2"/>
          </rPr>
          <t xml:space="preserve">
match played at Wycombe Eanderers FC and followed their first team match against Kingstonian</t>
        </r>
      </text>
    </comment>
    <comment ref="M422" authorId="0">
      <text>
        <r>
          <rPr>
            <b/>
            <sz val="9"/>
            <color indexed="81"/>
            <rFont val="Tahoma"/>
            <family val="2"/>
          </rPr>
          <t>Richard Lambert:</t>
        </r>
        <r>
          <rPr>
            <sz val="9"/>
            <color indexed="81"/>
            <rFont val="Tahoma"/>
            <family val="2"/>
          </rPr>
          <t xml:space="preserve">
I had a green cell saying 2-2 but that was actually a friendly match played between the two teams at Cheshunt on 29/10/49! Walthamstow Post provides a full report showing the score as 5-2 on 04/03/50</t>
        </r>
      </text>
    </comment>
    <comment ref="O422" authorId="0">
      <text>
        <r>
          <rPr>
            <b/>
            <sz val="9"/>
            <color indexed="81"/>
            <rFont val="Tahoma"/>
            <family val="2"/>
          </rPr>
          <t>Richard Lambert:</t>
        </r>
        <r>
          <rPr>
            <sz val="9"/>
            <color indexed="81"/>
            <rFont val="Tahoma"/>
            <family val="2"/>
          </rPr>
          <t xml:space="preserve">
I have a report here showing 1-1 but Dulwich programme advises this as a 2-1 win. Not totally clear although the 2 is. 1-1 tallies exactly. I'm sure it was 1-1 and that this is a programme error. It was a programme error - Walthamstow &amp; Leyton Guardian confirms a score of 1-1 with a full report, although the headline appears to read 1-3!</t>
        </r>
      </text>
    </comment>
    <comment ref="Y422" authorId="0">
      <text>
        <r>
          <rPr>
            <b/>
            <sz val="9"/>
            <color indexed="81"/>
            <rFont val="Tahoma"/>
            <family val="2"/>
          </rPr>
          <t>Richard Lambert:</t>
        </r>
        <r>
          <rPr>
            <sz val="9"/>
            <color indexed="81"/>
            <rFont val="Tahoma"/>
            <family val="2"/>
          </rPr>
          <t xml:space="preserve">
Woking finished with ten men cartilage injury to P.Drake</t>
        </r>
      </text>
    </comment>
    <comment ref="AM422" authorId="0">
      <text>
        <r>
          <rPr>
            <b/>
            <sz val="9"/>
            <color indexed="81"/>
            <rFont val="Tahoma"/>
            <family val="2"/>
          </rPr>
          <t>Richard Lambert:</t>
        </r>
        <r>
          <rPr>
            <sz val="9"/>
            <color indexed="81"/>
            <rFont val="Tahoma"/>
            <family val="2"/>
          </rPr>
          <t xml:space="preserve">
I had a green cell saying 2-2 but that was actually a friendly match played between the two teams at Cheshunt on 29/10/49! Walthamstow Post provides a full report showing the score as 5-2 on 04/03/50 - match brought forward from 01/04/50</t>
        </r>
      </text>
    </comment>
    <comment ref="AN422" authorId="0">
      <text>
        <r>
          <rPr>
            <b/>
            <sz val="9"/>
            <color indexed="81"/>
            <rFont val="Tahoma"/>
            <family val="2"/>
          </rPr>
          <t>Richard Lambert:</t>
        </r>
        <r>
          <rPr>
            <sz val="9"/>
            <color indexed="81"/>
            <rFont val="Tahoma"/>
            <family val="2"/>
          </rPr>
          <t xml:space="preserve">
scheduled for 04/03/50 but not played this day as Walthamstow Avenue hosted Clapton</t>
        </r>
      </text>
    </comment>
    <comment ref="AO422" authorId="0">
      <text>
        <r>
          <rPr>
            <b/>
            <sz val="9"/>
            <color indexed="81"/>
            <rFont val="Tahoma"/>
            <family val="2"/>
          </rPr>
          <t>Richard Lambert:</t>
        </r>
        <r>
          <rPr>
            <sz val="9"/>
            <color indexed="81"/>
            <rFont val="Tahoma"/>
            <family val="2"/>
          </rPr>
          <t xml:space="preserve">
match brought forward from 24/12/49 to 26/11/49</t>
        </r>
      </text>
    </comment>
    <comment ref="AT422" authorId="0">
      <text>
        <r>
          <rPr>
            <b/>
            <sz val="9"/>
            <color indexed="81"/>
            <rFont val="Tahoma"/>
            <family val="2"/>
          </rPr>
          <t>Richard Lambert:</t>
        </r>
        <r>
          <rPr>
            <sz val="9"/>
            <color indexed="81"/>
            <rFont val="Tahoma"/>
            <family val="2"/>
          </rPr>
          <t xml:space="preserve">
scheduled for 08/10/49 then moved back and Tufnell Park hosted Romford instead</t>
        </r>
      </text>
    </comment>
    <comment ref="AU422" authorId="0">
      <text>
        <r>
          <rPr>
            <b/>
            <sz val="9"/>
            <color indexed="81"/>
            <rFont val="Tahoma"/>
            <family val="2"/>
          </rPr>
          <t>Richard Lambert:</t>
        </r>
        <r>
          <rPr>
            <sz val="9"/>
            <color indexed="81"/>
            <rFont val="Tahoma"/>
            <family val="2"/>
          </rPr>
          <t xml:space="preserve">
scheduled for 17/12/49 then moved back </t>
        </r>
      </text>
    </comment>
    <comment ref="AV422" authorId="0">
      <text>
        <r>
          <rPr>
            <b/>
            <sz val="9"/>
            <color indexed="81"/>
            <rFont val="Tahoma"/>
            <family val="2"/>
          </rPr>
          <t>Richard Lambert:</t>
        </r>
        <r>
          <rPr>
            <sz val="9"/>
            <color indexed="81"/>
            <rFont val="Tahoma"/>
            <family val="2"/>
          </rPr>
          <t xml:space="preserve">
scheduled for 22/10/49 then moved back </t>
        </r>
      </text>
    </comment>
    <comment ref="AX422" authorId="0">
      <text>
        <r>
          <rPr>
            <b/>
            <sz val="9"/>
            <color indexed="81"/>
            <rFont val="Tahoma"/>
            <family val="2"/>
          </rPr>
          <t>Richard Lambert:</t>
        </r>
        <r>
          <rPr>
            <sz val="9"/>
            <color indexed="81"/>
            <rFont val="Tahoma"/>
            <family val="2"/>
          </rPr>
          <t xml:space="preserve">
scheduled for 12/11/49 then moved back </t>
        </r>
      </text>
    </comment>
    <comment ref="AY422" authorId="0">
      <text>
        <r>
          <rPr>
            <b/>
            <sz val="9"/>
            <color indexed="81"/>
            <rFont val="Tahoma"/>
            <family val="2"/>
          </rPr>
          <t>Richard Lambert:</t>
        </r>
        <r>
          <rPr>
            <sz val="9"/>
            <color indexed="81"/>
            <rFont val="Tahoma"/>
            <family val="2"/>
          </rPr>
          <t xml:space="preserve">
scheduled for 03/12/49 then moved back </t>
        </r>
      </text>
    </comment>
    <comment ref="AZ422" authorId="0">
      <text>
        <r>
          <rPr>
            <b/>
            <sz val="9"/>
            <color indexed="81"/>
            <rFont val="Tahoma"/>
            <family val="2"/>
          </rPr>
          <t>Richard Lambert:</t>
        </r>
        <r>
          <rPr>
            <sz val="9"/>
            <color indexed="81"/>
            <rFont val="Tahoma"/>
            <family val="2"/>
          </rPr>
          <t xml:space="preserve">
scheduled for 05/11/49 then moved back </t>
        </r>
      </text>
    </comment>
    <comment ref="R423" authorId="0">
      <text>
        <r>
          <rPr>
            <b/>
            <sz val="9"/>
            <color indexed="81"/>
            <rFont val="Tahoma"/>
            <family val="2"/>
          </rPr>
          <t>Richard Lambert:</t>
        </r>
        <r>
          <rPr>
            <sz val="9"/>
            <color indexed="81"/>
            <rFont val="Tahoma"/>
            <family val="2"/>
          </rPr>
          <t xml:space="preserve">
Leytonstone started short and trailed 1-0 before getting up to eleven players and turning the result around - Leytonstone programme congratulated their Reserves for winning the title in this match, but they refer to the score being 1-3 which was wrong as the score was confirmed as 1-4 and this also tallies. I shall stay with 1-4 for now.</t>
        </r>
      </text>
    </comment>
    <comment ref="S423" authorId="0">
      <text>
        <r>
          <rPr>
            <b/>
            <sz val="9"/>
            <color indexed="81"/>
            <rFont val="Tahoma"/>
            <family val="2"/>
          </rPr>
          <t>Richard Lambert:</t>
        </r>
        <r>
          <rPr>
            <sz val="9"/>
            <color indexed="81"/>
            <rFont val="Tahoma"/>
            <family val="2"/>
          </rPr>
          <t xml:space="preserve">
Wimbledon Borough News referred briefly to this match being at Oxford but it was definitely at Plough Lane</t>
        </r>
      </text>
    </comment>
    <comment ref="AO423" authorId="0">
      <text>
        <r>
          <rPr>
            <b/>
            <sz val="9"/>
            <color indexed="81"/>
            <rFont val="Tahoma"/>
            <family val="2"/>
          </rPr>
          <t>Richard Lambert:</t>
        </r>
        <r>
          <rPr>
            <sz val="9"/>
            <color indexed="81"/>
            <rFont val="Tahoma"/>
            <family val="2"/>
          </rPr>
          <t xml:space="preserve">
attendance 1,100</t>
        </r>
      </text>
    </comment>
    <comment ref="AW423" authorId="0">
      <text>
        <r>
          <rPr>
            <b/>
            <sz val="9"/>
            <color indexed="81"/>
            <rFont val="Tahoma"/>
            <family val="2"/>
          </rPr>
          <t>Richard Lambert:</t>
        </r>
        <r>
          <rPr>
            <sz val="9"/>
            <color indexed="81"/>
            <rFont val="Tahoma"/>
            <family val="2"/>
          </rPr>
          <t xml:space="preserve">
scheduled for 10/12/49 then moved back </t>
        </r>
      </text>
    </comment>
    <comment ref="M424" authorId="0">
      <text>
        <r>
          <rPr>
            <b/>
            <sz val="9"/>
            <color indexed="81"/>
            <rFont val="Tahoma"/>
            <family val="2"/>
          </rPr>
          <t>Richard Lambert:</t>
        </r>
        <r>
          <rPr>
            <sz val="9"/>
            <color indexed="81"/>
            <rFont val="Tahoma"/>
            <family val="2"/>
          </rPr>
          <t xml:space="preserve">
Woking were 3-0 up just after HT - Woking finished with ten men due to injury to D.Smith - ankle</t>
        </r>
      </text>
    </comment>
    <comment ref="P424" authorId="0">
      <text>
        <r>
          <rPr>
            <b/>
            <sz val="9"/>
            <color indexed="81"/>
            <rFont val="Tahoma"/>
            <family val="2"/>
          </rPr>
          <t>Richard Lambert:</t>
        </r>
        <r>
          <rPr>
            <sz val="9"/>
            <color indexed="81"/>
            <rFont val="Tahoma"/>
            <family val="2"/>
          </rPr>
          <t xml:space="preserve">
Match abandoned after 52 minutes due to fog with the score 1-0 to Woking - match was only 30 minutes each way</t>
        </r>
      </text>
    </comment>
    <comment ref="AP424" authorId="0">
      <text>
        <r>
          <rPr>
            <b/>
            <sz val="9"/>
            <color indexed="81"/>
            <rFont val="Tahoma"/>
            <family val="2"/>
          </rPr>
          <t>Richard Lambert:</t>
        </r>
        <r>
          <rPr>
            <sz val="9"/>
            <color indexed="81"/>
            <rFont val="Tahoma"/>
            <family val="2"/>
          </rPr>
          <t xml:space="preserve">
Match abandoned after 52 minutes due to fog with the score 1-0 to Woking - match was only 30 minutes each way</t>
        </r>
      </text>
    </comment>
    <comment ref="AW424" authorId="0">
      <text>
        <r>
          <rPr>
            <b/>
            <sz val="9"/>
            <color indexed="81"/>
            <rFont val="Tahoma"/>
            <family val="2"/>
          </rPr>
          <t>Richard Lambert:</t>
        </r>
        <r>
          <rPr>
            <sz val="9"/>
            <color indexed="81"/>
            <rFont val="Tahoma"/>
            <family val="2"/>
          </rPr>
          <t xml:space="preserve">
match brought forward from 15/04/50 to 08/10/49</t>
        </r>
      </text>
    </comment>
    <comment ref="N425" authorId="0">
      <text>
        <r>
          <rPr>
            <b/>
            <sz val="9"/>
            <color indexed="81"/>
            <rFont val="Tahoma"/>
            <family val="2"/>
          </rPr>
          <t>Richard Lambert:</t>
        </r>
        <r>
          <rPr>
            <sz val="9"/>
            <color indexed="81"/>
            <rFont val="Tahoma"/>
            <family val="2"/>
          </rPr>
          <t xml:space="preserve">
calculated score</t>
        </r>
      </text>
    </comment>
    <comment ref="AP425" authorId="1">
      <text>
        <r>
          <rPr>
            <b/>
            <sz val="9"/>
            <color indexed="81"/>
            <rFont val="Tahoma"/>
            <family val="2"/>
          </rPr>
          <t>rxl:</t>
        </r>
        <r>
          <rPr>
            <sz val="9"/>
            <color indexed="81"/>
            <rFont val="Tahoma"/>
            <family val="2"/>
          </rPr>
          <t xml:space="preserve">
fixture appeared for 06/05/50 and scheduled to follow first team match but appears to have already been played on 08/10/50 and Wycombe actually hosted Tufnell Park in their away match</t>
        </r>
      </text>
    </comment>
    <comment ref="AS425" authorId="1">
      <text>
        <r>
          <rPr>
            <b/>
            <sz val="9"/>
            <color indexed="81"/>
            <rFont val="Tahoma"/>
            <family val="2"/>
          </rPr>
          <t>rxl:</t>
        </r>
        <r>
          <rPr>
            <sz val="9"/>
            <color indexed="81"/>
            <rFont val="Tahoma"/>
            <family val="2"/>
          </rPr>
          <t xml:space="preserve">
p-p on 24/12/49</t>
        </r>
      </text>
    </comment>
    <comment ref="P429" authorId="0">
      <text>
        <r>
          <rPr>
            <b/>
            <sz val="9"/>
            <color indexed="81"/>
            <rFont val="Tahoma"/>
            <family val="2"/>
          </rPr>
          <t>Richard Lambert:</t>
        </r>
        <r>
          <rPr>
            <sz val="9"/>
            <color indexed="81"/>
            <rFont val="Tahoma"/>
            <family val="2"/>
          </rPr>
          <t xml:space="preserve">
scheduled for 09/09/50 but not played - or was it? Table  tracking suggests a 1-0 win for Clapton before 16/09/50 instead of this 1-3 green cell result I have - Check papers and if correct, what was this 07/04/51 result? County Cup?</t>
        </r>
      </text>
    </comment>
    <comment ref="AO429" authorId="0">
      <text>
        <r>
          <rPr>
            <b/>
            <sz val="9"/>
            <color indexed="81"/>
            <rFont val="Tahoma"/>
            <family val="2"/>
          </rPr>
          <t>Richard Lambert:</t>
        </r>
        <r>
          <rPr>
            <sz val="9"/>
            <color indexed="81"/>
            <rFont val="Tahoma"/>
            <family val="2"/>
          </rPr>
          <t xml:space="preserve">
originally scheduled for 09/09/50 but moved back and Dulwich visited Oxford instead</t>
        </r>
      </text>
    </comment>
    <comment ref="AP429" authorId="0">
      <text>
        <r>
          <rPr>
            <b/>
            <sz val="9"/>
            <color indexed="81"/>
            <rFont val="Tahoma"/>
            <family val="2"/>
          </rPr>
          <t>Richard Lambert:</t>
        </r>
        <r>
          <rPr>
            <sz val="9"/>
            <color indexed="81"/>
            <rFont val="Tahoma"/>
            <family val="2"/>
          </rPr>
          <t xml:space="preserve">
scheduled for 09/09/50 but not played - or was it? Table  tracking suggests a 1-0 win for Clapton before 16/09/50 - Check papers and if correct, what was this 07/04/51 result? County Cup?</t>
        </r>
      </text>
    </comment>
    <comment ref="AW429" authorId="0">
      <text>
        <r>
          <rPr>
            <b/>
            <sz val="9"/>
            <color indexed="81"/>
            <rFont val="Tahoma"/>
            <family val="2"/>
          </rPr>
          <t>Richard Lambert:</t>
        </r>
        <r>
          <rPr>
            <sz val="9"/>
            <color indexed="81"/>
            <rFont val="Tahoma"/>
            <family val="2"/>
          </rPr>
          <t xml:space="preserve">
fixture advised for 28/04/51 but already played</t>
        </r>
      </text>
    </comment>
    <comment ref="P430" authorId="0">
      <text>
        <r>
          <rPr>
            <b/>
            <sz val="9"/>
            <color indexed="81"/>
            <rFont val="Tahoma"/>
            <family val="2"/>
          </rPr>
          <t>Richard Lambert:</t>
        </r>
        <r>
          <rPr>
            <sz val="9"/>
            <color indexed="81"/>
            <rFont val="Tahoma"/>
            <family val="2"/>
          </rPr>
          <t xml:space="preserve">
calculated score</t>
        </r>
      </text>
    </comment>
    <comment ref="V430" authorId="0">
      <text>
        <r>
          <rPr>
            <b/>
            <sz val="9"/>
            <color indexed="81"/>
            <rFont val="Tahoma"/>
            <family val="2"/>
          </rPr>
          <t>Richard Lambert:</t>
        </r>
        <r>
          <rPr>
            <sz val="9"/>
            <color indexed="81"/>
            <rFont val="Tahoma"/>
            <family val="2"/>
          </rPr>
          <t xml:space="preserve">
calculated score</t>
        </r>
      </text>
    </comment>
    <comment ref="Y430" authorId="0">
      <text>
        <r>
          <rPr>
            <b/>
            <sz val="9"/>
            <color indexed="81"/>
            <rFont val="Tahoma"/>
            <family val="2"/>
          </rPr>
          <t>Richard Lambert:</t>
        </r>
        <r>
          <rPr>
            <sz val="9"/>
            <color indexed="81"/>
            <rFont val="Tahoma"/>
            <family val="2"/>
          </rPr>
          <t xml:space="preserve">
match abandoned after 48 minutes on 25/11/50 - fog with the score 3-2 to Corinthian Casuals</t>
        </r>
      </text>
    </comment>
    <comment ref="AP430" authorId="0">
      <text>
        <r>
          <rPr>
            <b/>
            <sz val="9"/>
            <color indexed="81"/>
            <rFont val="Tahoma"/>
            <family val="2"/>
          </rPr>
          <t>Richard Lambert:</t>
        </r>
        <r>
          <rPr>
            <sz val="9"/>
            <color indexed="81"/>
            <rFont val="Tahoma"/>
            <family val="2"/>
          </rPr>
          <t xml:space="preserve">
almost certainly played on 30/09/50 - just awaiting confirmation</t>
        </r>
      </text>
    </comment>
    <comment ref="AV430" authorId="0">
      <text>
        <r>
          <rPr>
            <b/>
            <sz val="9"/>
            <color indexed="81"/>
            <rFont val="Tahoma"/>
            <family val="2"/>
          </rPr>
          <t>Richard Lambert:</t>
        </r>
        <r>
          <rPr>
            <sz val="9"/>
            <color indexed="81"/>
            <rFont val="Tahoma"/>
            <family val="2"/>
          </rPr>
          <t xml:space="preserve">
played before 16/09/50 - either 02/09/50 or midweek</t>
        </r>
      </text>
    </comment>
    <comment ref="AY430" authorId="0">
      <text>
        <r>
          <rPr>
            <b/>
            <sz val="9"/>
            <color indexed="81"/>
            <rFont val="Tahoma"/>
            <family val="2"/>
          </rPr>
          <t>Richard Lambert:</t>
        </r>
        <r>
          <rPr>
            <sz val="9"/>
            <color indexed="81"/>
            <rFont val="Tahoma"/>
            <family val="2"/>
          </rPr>
          <t xml:space="preserve">
match abandoned after 48 minutes on 25/11/50 at the Oval - fog with the score 3-2 to Corinthian Casuals - then p-p at the Oval on 17/02/51 and eventually played at Cheshunt on 10/03/51 as the Oval was closed by then</t>
        </r>
      </text>
    </comment>
    <comment ref="M431" authorId="0">
      <text>
        <r>
          <rPr>
            <b/>
            <sz val="9"/>
            <color indexed="81"/>
            <rFont val="Tahoma"/>
            <family val="2"/>
          </rPr>
          <t>Richard Lambert:</t>
        </r>
        <r>
          <rPr>
            <sz val="9"/>
            <color indexed="81"/>
            <rFont val="Tahoma"/>
            <family val="2"/>
          </rPr>
          <t xml:space="preserve">
Dulwich were 2-0 down at HT</t>
        </r>
      </text>
    </comment>
    <comment ref="N431" authorId="0">
      <text>
        <r>
          <rPr>
            <b/>
            <sz val="9"/>
            <color indexed="81"/>
            <rFont val="Tahoma"/>
            <family val="2"/>
          </rPr>
          <t>Richard Lambert:</t>
        </r>
        <r>
          <rPr>
            <sz val="9"/>
            <color indexed="81"/>
            <rFont val="Tahoma"/>
            <family val="2"/>
          </rPr>
          <t xml:space="preserve">
I have a green cell showing 3-1 but table tracking suggests this was 2-1. Check!</t>
        </r>
      </text>
    </comment>
    <comment ref="Q431" authorId="0">
      <text>
        <r>
          <rPr>
            <b/>
            <sz val="9"/>
            <color indexed="81"/>
            <rFont val="Tahoma"/>
            <family val="2"/>
          </rPr>
          <t>Richard Lambert:</t>
        </r>
        <r>
          <rPr>
            <sz val="9"/>
            <color indexed="81"/>
            <rFont val="Tahoma"/>
            <family val="2"/>
          </rPr>
          <t xml:space="preserve">
Dulwich 2-0 up at HT</t>
        </r>
      </text>
    </comment>
    <comment ref="U431" authorId="0">
      <text>
        <r>
          <rPr>
            <b/>
            <sz val="9"/>
            <color indexed="81"/>
            <rFont val="Tahoma"/>
            <family val="2"/>
          </rPr>
          <t>Richard Lambert:</t>
        </r>
        <r>
          <rPr>
            <sz val="9"/>
            <color indexed="81"/>
            <rFont val="Tahoma"/>
            <family val="2"/>
          </rPr>
          <t xml:space="preserve">
Dulwich keeper injured - 10 men early in match</t>
        </r>
      </text>
    </comment>
    <comment ref="Y431" authorId="0">
      <text>
        <r>
          <rPr>
            <b/>
            <sz val="9"/>
            <color indexed="81"/>
            <rFont val="Tahoma"/>
            <family val="2"/>
          </rPr>
          <t>Richard Lambert:</t>
        </r>
        <r>
          <rPr>
            <sz val="9"/>
            <color indexed="81"/>
            <rFont val="Tahoma"/>
            <family val="2"/>
          </rPr>
          <t xml:space="preserve">
collision midway through the first half left 10 men on each side up to HT but Dulwich player Setters returned for the second half while Bond (Woking) didn't and had three stitches at hospital</t>
        </r>
      </text>
    </comment>
    <comment ref="AW431" authorId="0">
      <text>
        <r>
          <rPr>
            <b/>
            <sz val="9"/>
            <color indexed="81"/>
            <rFont val="Tahoma"/>
            <family val="2"/>
          </rPr>
          <t>Richard Lambert:</t>
        </r>
        <r>
          <rPr>
            <sz val="9"/>
            <color indexed="81"/>
            <rFont val="Tahoma"/>
            <family val="2"/>
          </rPr>
          <t xml:space="preserve">
originally scheduled for 16/09/50 but moved back for a Walthamstow Avenue London Intermediate Cup tie and so Dulwich hosted Kingstonian instead</t>
        </r>
      </text>
    </comment>
    <comment ref="O432" authorId="0">
      <text>
        <r>
          <rPr>
            <b/>
            <sz val="9"/>
            <color indexed="81"/>
            <rFont val="Tahoma"/>
            <family val="2"/>
          </rPr>
          <t>Richard Lambert:</t>
        </r>
        <r>
          <rPr>
            <sz val="9"/>
            <color indexed="81"/>
            <rFont val="Tahoma"/>
            <family val="2"/>
          </rPr>
          <t xml:space="preserve">
this match originally p-p on 26/08/50  - or was it? Table  tracking suggests a 3-0 win for Ilford before 16/09/50. This is also reported as 3-0 on 26/08/50 so what is this 17/03/51 green cell result that is 2-4 to Dulwich? County Cup? - Check papers </t>
        </r>
      </text>
    </comment>
    <comment ref="S432" authorId="0">
      <text>
        <r>
          <rPr>
            <b/>
            <sz val="9"/>
            <color indexed="81"/>
            <rFont val="Tahoma"/>
            <family val="2"/>
          </rPr>
          <t>Richard Lambert:</t>
        </r>
        <r>
          <rPr>
            <sz val="9"/>
            <color indexed="81"/>
            <rFont val="Tahoma"/>
            <family val="2"/>
          </rPr>
          <t xml:space="preserve">
all seven goals were scored in the second half</t>
        </r>
      </text>
    </comment>
    <comment ref="V432" authorId="0">
      <text>
        <r>
          <rPr>
            <b/>
            <sz val="9"/>
            <color indexed="81"/>
            <rFont val="Tahoma"/>
            <family val="2"/>
          </rPr>
          <t>Richard Lambert:</t>
        </r>
        <r>
          <rPr>
            <sz val="9"/>
            <color indexed="81"/>
            <rFont val="Tahoma"/>
            <family val="2"/>
          </rPr>
          <t xml:space="preserve">
calculated score</t>
        </r>
      </text>
    </comment>
    <comment ref="AM432" authorId="0">
      <text>
        <r>
          <rPr>
            <b/>
            <sz val="9"/>
            <color indexed="81"/>
            <rFont val="Tahoma"/>
            <family val="2"/>
          </rPr>
          <t>Richard Lambert:</t>
        </r>
        <r>
          <rPr>
            <sz val="9"/>
            <color indexed="81"/>
            <rFont val="Tahoma"/>
            <family val="2"/>
          </rPr>
          <t xml:space="preserve">
originally scheduled for 03/02/51 but moved back and Ilford played Leytonstone instead</t>
        </r>
      </text>
    </comment>
    <comment ref="AO432" authorId="0">
      <text>
        <r>
          <rPr>
            <b/>
            <sz val="9"/>
            <color indexed="81"/>
            <rFont val="Tahoma"/>
            <family val="2"/>
          </rPr>
          <t>Richard Lambert:</t>
        </r>
        <r>
          <rPr>
            <sz val="9"/>
            <color indexed="81"/>
            <rFont val="Tahoma"/>
            <family val="2"/>
          </rPr>
          <t xml:space="preserve">
this match originally p-p on 26/08/50  - or was it? Table  tracking suggests a 3-0 win for Ilford before 16/09/50. This is also reported as 3-0 on 26/08/50 so what is this 17/03/51 green cell result that is 2-4 to Dulwich? County Cup? - Check papers </t>
        </r>
      </text>
    </comment>
    <comment ref="AV432" authorId="0">
      <text>
        <r>
          <rPr>
            <b/>
            <sz val="9"/>
            <color indexed="81"/>
            <rFont val="Tahoma"/>
            <family val="2"/>
          </rPr>
          <t>Richard Lambert:</t>
        </r>
        <r>
          <rPr>
            <sz val="9"/>
            <color indexed="81"/>
            <rFont val="Tahoma"/>
            <family val="2"/>
          </rPr>
          <t xml:space="preserve">
almost certainly played on 07/10/50 - just awaiting confirmation</t>
        </r>
      </text>
    </comment>
    <comment ref="AZ432" authorId="0">
      <text>
        <r>
          <rPr>
            <b/>
            <sz val="9"/>
            <color indexed="81"/>
            <rFont val="Tahoma"/>
            <family val="2"/>
          </rPr>
          <t>Richard Lambert:</t>
        </r>
        <r>
          <rPr>
            <sz val="9"/>
            <color indexed="81"/>
            <rFont val="Tahoma"/>
            <family val="2"/>
          </rPr>
          <t xml:space="preserve">
p-p on 04/11/50</t>
        </r>
      </text>
    </comment>
    <comment ref="Z433" authorId="1">
      <text>
        <r>
          <rPr>
            <b/>
            <sz val="9"/>
            <color indexed="81"/>
            <rFont val="Tahoma"/>
            <family val="2"/>
          </rPr>
          <t>rxl:</t>
        </r>
        <r>
          <rPr>
            <sz val="9"/>
            <color indexed="81"/>
            <rFont val="Tahoma"/>
            <family val="2"/>
          </rPr>
          <t xml:space="preserve">
match abandoned after 77 minutes on 25/11/50 - fog with the score 2-2</t>
        </r>
      </text>
    </comment>
    <comment ref="AZ433" authorId="1">
      <text>
        <r>
          <rPr>
            <b/>
            <sz val="9"/>
            <color indexed="81"/>
            <rFont val="Tahoma"/>
            <family val="2"/>
          </rPr>
          <t>rxl:</t>
        </r>
        <r>
          <rPr>
            <sz val="9"/>
            <color indexed="81"/>
            <rFont val="Tahoma"/>
            <family val="2"/>
          </rPr>
          <t xml:space="preserve">
match abandoned after 77 minutes on 25/11/50 - fog with the score 2-2</t>
        </r>
      </text>
    </comment>
    <comment ref="O434" authorId="0">
      <text>
        <r>
          <rPr>
            <b/>
            <sz val="9"/>
            <color indexed="81"/>
            <rFont val="Tahoma"/>
            <family val="2"/>
          </rPr>
          <t>Richard Lambert:</t>
        </r>
        <r>
          <rPr>
            <sz val="9"/>
            <color indexed="81"/>
            <rFont val="Tahoma"/>
            <family val="2"/>
          </rPr>
          <t xml:space="preserve">
calculated score</t>
        </r>
      </text>
    </comment>
    <comment ref="V434" authorId="0">
      <text>
        <r>
          <rPr>
            <b/>
            <sz val="9"/>
            <color indexed="81"/>
            <rFont val="Tahoma"/>
            <family val="2"/>
          </rPr>
          <t>Richard Lambert:</t>
        </r>
        <r>
          <rPr>
            <sz val="9"/>
            <color indexed="81"/>
            <rFont val="Tahoma"/>
            <family val="2"/>
          </rPr>
          <t xml:space="preserve">
calculated score</t>
        </r>
      </text>
    </comment>
    <comment ref="AV434" authorId="0">
      <text>
        <r>
          <rPr>
            <b/>
            <sz val="9"/>
            <color indexed="81"/>
            <rFont val="Tahoma"/>
            <family val="2"/>
          </rPr>
          <t>Richard Lambert:</t>
        </r>
        <r>
          <rPr>
            <sz val="9"/>
            <color indexed="81"/>
            <rFont val="Tahoma"/>
            <family val="2"/>
          </rPr>
          <t xml:space="preserve">
almost certainly played on 30/09/50 - just awaiting confirmation</t>
        </r>
      </text>
    </comment>
    <comment ref="O435" authorId="0">
      <text>
        <r>
          <rPr>
            <b/>
            <sz val="9"/>
            <color indexed="81"/>
            <rFont val="Tahoma"/>
            <family val="2"/>
          </rPr>
          <t>Richard Lambert:</t>
        </r>
        <r>
          <rPr>
            <sz val="9"/>
            <color indexed="81"/>
            <rFont val="Tahoma"/>
            <family val="2"/>
          </rPr>
          <t xml:space="preserve">
Dulwich played most of the match with ten men after an injury to French</t>
        </r>
      </text>
    </comment>
    <comment ref="AU435" authorId="1">
      <text>
        <r>
          <rPr>
            <b/>
            <sz val="9"/>
            <color indexed="81"/>
            <rFont val="Tahoma"/>
            <family val="2"/>
          </rPr>
          <t>rxl:</t>
        </r>
        <r>
          <rPr>
            <sz val="9"/>
            <color indexed="81"/>
            <rFont val="Tahoma"/>
            <family val="2"/>
          </rPr>
          <t xml:space="preserve">
p-p on 02/12/50</t>
        </r>
      </text>
    </comment>
    <comment ref="AM436" authorId="0">
      <text>
        <r>
          <rPr>
            <b/>
            <sz val="9"/>
            <color indexed="81"/>
            <rFont val="Tahoma"/>
            <family val="2"/>
          </rPr>
          <t>Richard Lambert:</t>
        </r>
        <r>
          <rPr>
            <sz val="9"/>
            <color indexed="81"/>
            <rFont val="Tahoma"/>
            <family val="2"/>
          </rPr>
          <t xml:space="preserve">
attendance 984</t>
        </r>
      </text>
    </comment>
    <comment ref="AN436" authorId="0">
      <text>
        <r>
          <rPr>
            <b/>
            <sz val="9"/>
            <color indexed="81"/>
            <rFont val="Tahoma"/>
            <family val="2"/>
          </rPr>
          <t>Richard Lambert:</t>
        </r>
        <r>
          <rPr>
            <sz val="9"/>
            <color indexed="81"/>
            <rFont val="Tahoma"/>
            <family val="2"/>
          </rPr>
          <t xml:space="preserve">
attendance 286</t>
        </r>
      </text>
    </comment>
    <comment ref="AO436" authorId="0">
      <text>
        <r>
          <rPr>
            <b/>
            <sz val="9"/>
            <color indexed="81"/>
            <rFont val="Tahoma"/>
            <family val="2"/>
          </rPr>
          <t>Richard Lambert:</t>
        </r>
        <r>
          <rPr>
            <sz val="9"/>
            <color indexed="81"/>
            <rFont val="Tahoma"/>
            <family val="2"/>
          </rPr>
          <t xml:space="preserve">
attendance 917</t>
        </r>
      </text>
    </comment>
    <comment ref="AP436" authorId="0">
      <text>
        <r>
          <rPr>
            <b/>
            <sz val="9"/>
            <color indexed="81"/>
            <rFont val="Tahoma"/>
            <family val="2"/>
          </rPr>
          <t>Richard Lambert:</t>
        </r>
        <r>
          <rPr>
            <sz val="9"/>
            <color indexed="81"/>
            <rFont val="Tahoma"/>
            <family val="2"/>
          </rPr>
          <t xml:space="preserve">
attendance 583</t>
        </r>
      </text>
    </comment>
    <comment ref="AQ436" authorId="0">
      <text>
        <r>
          <rPr>
            <b/>
            <sz val="9"/>
            <color indexed="81"/>
            <rFont val="Tahoma"/>
            <family val="2"/>
          </rPr>
          <t>Richard Lambert:</t>
        </r>
        <r>
          <rPr>
            <sz val="9"/>
            <color indexed="81"/>
            <rFont val="Tahoma"/>
            <family val="2"/>
          </rPr>
          <t xml:space="preserve">
attendance 746</t>
        </r>
      </text>
    </comment>
    <comment ref="AR436" authorId="0">
      <text>
        <r>
          <rPr>
            <b/>
            <sz val="9"/>
            <color indexed="81"/>
            <rFont val="Tahoma"/>
            <family val="2"/>
          </rPr>
          <t>Richard Lambert:</t>
        </r>
        <r>
          <rPr>
            <sz val="9"/>
            <color indexed="81"/>
            <rFont val="Tahoma"/>
            <family val="2"/>
          </rPr>
          <t xml:space="preserve">
attendance 510</t>
        </r>
      </text>
    </comment>
    <comment ref="AS436" authorId="0">
      <text>
        <r>
          <rPr>
            <b/>
            <sz val="9"/>
            <color indexed="81"/>
            <rFont val="Tahoma"/>
            <family val="2"/>
          </rPr>
          <t>Richard Lambert:</t>
        </r>
        <r>
          <rPr>
            <sz val="9"/>
            <color indexed="81"/>
            <rFont val="Tahoma"/>
            <family val="2"/>
          </rPr>
          <t xml:space="preserve">
attendance 428</t>
        </r>
      </text>
    </comment>
    <comment ref="AU436" authorId="0">
      <text>
        <r>
          <rPr>
            <b/>
            <sz val="9"/>
            <color indexed="81"/>
            <rFont val="Tahoma"/>
            <family val="2"/>
          </rPr>
          <t>Richard Lambert:</t>
        </r>
        <r>
          <rPr>
            <sz val="9"/>
            <color indexed="81"/>
            <rFont val="Tahoma"/>
            <family val="2"/>
          </rPr>
          <t xml:space="preserve">
attendance 390</t>
        </r>
      </text>
    </comment>
    <comment ref="AV436" authorId="0">
      <text>
        <r>
          <rPr>
            <b/>
            <sz val="9"/>
            <color indexed="81"/>
            <rFont val="Tahoma"/>
            <family val="2"/>
          </rPr>
          <t>Richard Lambert:</t>
        </r>
        <r>
          <rPr>
            <sz val="9"/>
            <color indexed="81"/>
            <rFont val="Tahoma"/>
            <family val="2"/>
          </rPr>
          <t xml:space="preserve">
attendance 869</t>
        </r>
      </text>
    </comment>
    <comment ref="AW436" authorId="0">
      <text>
        <r>
          <rPr>
            <b/>
            <sz val="9"/>
            <color indexed="81"/>
            <rFont val="Tahoma"/>
            <family val="2"/>
          </rPr>
          <t>Richard Lambert:</t>
        </r>
        <r>
          <rPr>
            <sz val="9"/>
            <color indexed="81"/>
            <rFont val="Tahoma"/>
            <family val="2"/>
          </rPr>
          <t xml:space="preserve">
attendance 561</t>
        </r>
      </text>
    </comment>
    <comment ref="AX436" authorId="1">
      <text>
        <r>
          <rPr>
            <b/>
            <sz val="9"/>
            <color indexed="81"/>
            <rFont val="Tahoma"/>
            <family val="2"/>
          </rPr>
          <t>rxl:</t>
        </r>
        <r>
          <rPr>
            <sz val="9"/>
            <color indexed="81"/>
            <rFont val="Tahoma"/>
            <family val="2"/>
          </rPr>
          <t xml:space="preserve">
attendance 410</t>
        </r>
      </text>
    </comment>
    <comment ref="AY436" authorId="0">
      <text>
        <r>
          <rPr>
            <b/>
            <sz val="9"/>
            <color indexed="81"/>
            <rFont val="Tahoma"/>
            <family val="2"/>
          </rPr>
          <t>Richard Lambert:</t>
        </r>
        <r>
          <rPr>
            <sz val="9"/>
            <color indexed="81"/>
            <rFont val="Tahoma"/>
            <family val="2"/>
          </rPr>
          <t xml:space="preserve">
attendance 811</t>
        </r>
      </text>
    </comment>
    <comment ref="AZ436" authorId="0">
      <text>
        <r>
          <rPr>
            <b/>
            <sz val="9"/>
            <color indexed="81"/>
            <rFont val="Tahoma"/>
            <family val="2"/>
          </rPr>
          <t>Richard Lambert:</t>
        </r>
        <r>
          <rPr>
            <sz val="9"/>
            <color indexed="81"/>
            <rFont val="Tahoma"/>
            <family val="2"/>
          </rPr>
          <t xml:space="preserve">
attendance 592</t>
        </r>
      </text>
    </comment>
    <comment ref="AR437" authorId="0">
      <text>
        <r>
          <rPr>
            <b/>
            <sz val="9"/>
            <color indexed="81"/>
            <rFont val="Tahoma"/>
            <family val="2"/>
          </rPr>
          <t>Richard Lambert:</t>
        </r>
        <r>
          <rPr>
            <sz val="9"/>
            <color indexed="81"/>
            <rFont val="Tahoma"/>
            <family val="2"/>
          </rPr>
          <t xml:space="preserve">
these two teams played a friendly on 07/04/51 which is nothing to do with their league records</t>
        </r>
      </text>
    </comment>
    <comment ref="P438" authorId="0">
      <text>
        <r>
          <rPr>
            <b/>
            <sz val="9"/>
            <color indexed="81"/>
            <rFont val="Tahoma"/>
            <family val="2"/>
          </rPr>
          <t>Richard Lambert:</t>
        </r>
        <r>
          <rPr>
            <sz val="9"/>
            <color indexed="81"/>
            <rFont val="Tahoma"/>
            <family val="2"/>
          </rPr>
          <t xml:space="preserve">
Tufnell Park down to ten men in the last 15 minutes although it was already 2-3 by then</t>
        </r>
      </text>
    </comment>
    <comment ref="S438" authorId="0">
      <text>
        <r>
          <rPr>
            <b/>
            <sz val="9"/>
            <color indexed="81"/>
            <rFont val="Tahoma"/>
            <family val="2"/>
          </rPr>
          <t>Richard Lambert:</t>
        </r>
        <r>
          <rPr>
            <sz val="9"/>
            <color indexed="81"/>
            <rFont val="Tahoma"/>
            <family val="2"/>
          </rPr>
          <t xml:space="preserve">
calculated score</t>
        </r>
      </text>
    </comment>
    <comment ref="T438" authorId="0">
      <text>
        <r>
          <rPr>
            <b/>
            <sz val="9"/>
            <color indexed="81"/>
            <rFont val="Tahoma"/>
            <family val="2"/>
          </rPr>
          <t>Richard Lambert:</t>
        </r>
        <r>
          <rPr>
            <sz val="9"/>
            <color indexed="81"/>
            <rFont val="Tahoma"/>
            <family val="2"/>
          </rPr>
          <t xml:space="preserve">
match abandoned after 83 minutes for fog on 25/11/50 with the score 1-2 to Romford</t>
        </r>
      </text>
    </comment>
    <comment ref="AT438" authorId="0">
      <text>
        <r>
          <rPr>
            <b/>
            <sz val="9"/>
            <color indexed="81"/>
            <rFont val="Tahoma"/>
            <family val="2"/>
          </rPr>
          <t>Richard Lambert:</t>
        </r>
        <r>
          <rPr>
            <sz val="9"/>
            <color indexed="81"/>
            <rFont val="Tahoma"/>
            <family val="2"/>
          </rPr>
          <t xml:space="preserve">
match abandoned after 83 minutes for fog on 25/11/50 with the score 1-2 to Romford</t>
        </r>
      </text>
    </comment>
    <comment ref="N439" authorId="0">
      <text>
        <r>
          <rPr>
            <b/>
            <sz val="9"/>
            <color indexed="81"/>
            <rFont val="Tahoma"/>
            <family val="2"/>
          </rPr>
          <t>Richard Lambert:</t>
        </r>
        <r>
          <rPr>
            <sz val="9"/>
            <color indexed="81"/>
            <rFont val="Tahoma"/>
            <family val="2"/>
          </rPr>
          <t xml:space="preserve">
injuries to Johnny Davis (Walthamstow) - fractured shin in the 5th minute and R.Rennie (Corinthian Casuals) cut head in the 35th minute, required both players to go to hospital and they both finished with ten men</t>
        </r>
      </text>
    </comment>
    <comment ref="O439" authorId="0">
      <text>
        <r>
          <rPr>
            <b/>
            <sz val="9"/>
            <color indexed="81"/>
            <rFont val="Tahoma"/>
            <family val="2"/>
          </rPr>
          <t>Richard Lambert:</t>
        </r>
        <r>
          <rPr>
            <sz val="9"/>
            <color indexed="81"/>
            <rFont val="Tahoma"/>
            <family val="2"/>
          </rPr>
          <t xml:space="preserve">
injury to the Dulwich Hamlet left back after 20 minutes - 10 men</t>
        </r>
      </text>
    </comment>
    <comment ref="P439" authorId="0">
      <text>
        <r>
          <rPr>
            <b/>
            <sz val="9"/>
            <color indexed="81"/>
            <rFont val="Tahoma"/>
            <family val="2"/>
          </rPr>
          <t>Richard Lambert:</t>
        </r>
        <r>
          <rPr>
            <sz val="9"/>
            <color indexed="81"/>
            <rFont val="Tahoma"/>
            <family val="2"/>
          </rPr>
          <t xml:space="preserve">
match abandoned in the second half for fog on 25/11/50 with the score 2-2 - Walthamstow Post advises it was abandoned in the 49th minute and Walthamstow &amp; Leyton Guardian agrees "four minutes after the interval"</t>
        </r>
      </text>
    </comment>
    <comment ref="AP439" authorId="0">
      <text>
        <r>
          <rPr>
            <b/>
            <sz val="9"/>
            <color indexed="81"/>
            <rFont val="Tahoma"/>
            <family val="2"/>
          </rPr>
          <t>Richard Lambert:</t>
        </r>
        <r>
          <rPr>
            <sz val="9"/>
            <color indexed="81"/>
            <rFont val="Tahoma"/>
            <family val="2"/>
          </rPr>
          <t xml:space="preserve">
match abandoned in the second half for fog on 25/11/50 with the score 2-2 - Walthamstow Post advises it was abandoned in the 49th minute and Walthamstow &amp; Leyton Guardian agrees "four minutes after the interval"</t>
        </r>
      </text>
    </comment>
    <comment ref="AO440" authorId="0">
      <text>
        <r>
          <rPr>
            <b/>
            <sz val="9"/>
            <color indexed="81"/>
            <rFont val="Tahoma"/>
            <family val="2"/>
          </rPr>
          <t>Richard Lambert:</t>
        </r>
        <r>
          <rPr>
            <sz val="9"/>
            <color indexed="81"/>
            <rFont val="Tahoma"/>
            <family val="2"/>
          </rPr>
          <t xml:space="preserve">
I have 07/04/51 here but Rob Dale advises 31/03/51 - Wimbledon Borough News confirms the match was played on 07/04/51</t>
        </r>
      </text>
    </comment>
    <comment ref="AP440" authorId="0">
      <text>
        <r>
          <rPr>
            <b/>
            <sz val="9"/>
            <color indexed="81"/>
            <rFont val="Tahoma"/>
            <family val="2"/>
          </rPr>
          <t>Richard Lambert:</t>
        </r>
        <r>
          <rPr>
            <sz val="9"/>
            <color indexed="81"/>
            <rFont val="Tahoma"/>
            <family val="2"/>
          </rPr>
          <t xml:space="preserve">
p-p on 20/01/51</t>
        </r>
      </text>
    </comment>
    <comment ref="AZ440" authorId="0">
      <text>
        <r>
          <rPr>
            <b/>
            <sz val="9"/>
            <color indexed="81"/>
            <rFont val="Tahoma"/>
            <family val="2"/>
          </rPr>
          <t>Richard Lambert:</t>
        </r>
        <r>
          <rPr>
            <sz val="9"/>
            <color indexed="81"/>
            <rFont val="Tahoma"/>
            <family val="2"/>
          </rPr>
          <t xml:space="preserve">
reported in Friday 4th May South London Observer with no reference to the day so I have assumed it was the Saturday for now - confirmed by Rob Dale Wimbledon Historian</t>
        </r>
      </text>
    </comment>
    <comment ref="AQ441" authorId="0">
      <text>
        <r>
          <rPr>
            <b/>
            <sz val="9"/>
            <color indexed="81"/>
            <rFont val="Tahoma"/>
            <family val="2"/>
          </rPr>
          <t>Richard Lambert:</t>
        </r>
        <r>
          <rPr>
            <sz val="9"/>
            <color indexed="81"/>
            <rFont val="Tahoma"/>
            <family val="2"/>
          </rPr>
          <t xml:space="preserve">
p-p on 06/01/51 - waterlogged</t>
        </r>
      </text>
    </comment>
    <comment ref="T442" authorId="1">
      <text>
        <r>
          <rPr>
            <b/>
            <sz val="9"/>
            <color indexed="81"/>
            <rFont val="Tahoma"/>
            <family val="2"/>
          </rPr>
          <t>rxl:</t>
        </r>
        <r>
          <rPr>
            <sz val="9"/>
            <color indexed="81"/>
            <rFont val="Tahoma"/>
            <family val="2"/>
          </rPr>
          <t xml:space="preserve">
injury to I.Kelloway (Wycombe) at 2-0 to ycombe - 10 men</t>
        </r>
      </text>
    </comment>
    <comment ref="AP442" authorId="1">
      <text>
        <r>
          <rPr>
            <b/>
            <sz val="9"/>
            <color indexed="81"/>
            <rFont val="Tahoma"/>
            <family val="2"/>
          </rPr>
          <t>rxl:</t>
        </r>
        <r>
          <rPr>
            <sz val="9"/>
            <color indexed="81"/>
            <rFont val="Tahoma"/>
            <family val="2"/>
          </rPr>
          <t xml:space="preserve">
match followed first team game</t>
        </r>
      </text>
    </comment>
    <comment ref="N446" authorId="0">
      <text>
        <r>
          <rPr>
            <b/>
            <sz val="9"/>
            <color indexed="81"/>
            <rFont val="Tahoma"/>
            <family val="2"/>
          </rPr>
          <t>Richard Lambert:</t>
        </r>
        <r>
          <rPr>
            <sz val="9"/>
            <color indexed="81"/>
            <rFont val="Tahoma"/>
            <family val="2"/>
          </rPr>
          <t xml:space="preserve">
calculated score</t>
        </r>
      </text>
    </comment>
    <comment ref="V446" authorId="0">
      <text>
        <r>
          <rPr>
            <b/>
            <sz val="9"/>
            <color indexed="81"/>
            <rFont val="Tahoma"/>
            <family val="2"/>
          </rPr>
          <t>Richard Lambert:</t>
        </r>
        <r>
          <rPr>
            <sz val="9"/>
            <color indexed="81"/>
            <rFont val="Tahoma"/>
            <family val="2"/>
          </rPr>
          <t xml:space="preserve">
0-3 after half an hour</t>
        </r>
      </text>
    </comment>
    <comment ref="AP446" authorId="0">
      <text>
        <r>
          <rPr>
            <b/>
            <sz val="9"/>
            <color indexed="81"/>
            <rFont val="Tahoma"/>
            <family val="2"/>
          </rPr>
          <t>Richard Lambert:</t>
        </r>
        <r>
          <rPr>
            <sz val="9"/>
            <color indexed="81"/>
            <rFont val="Tahoma"/>
            <family val="2"/>
          </rPr>
          <t xml:space="preserve">
originally scheduled for 01/03/52 but brought forward to 17/11/51</t>
        </r>
      </text>
    </comment>
    <comment ref="AU446" authorId="1">
      <text>
        <r>
          <rPr>
            <b/>
            <sz val="9"/>
            <color indexed="81"/>
            <rFont val="Tahoma"/>
            <family val="2"/>
          </rPr>
          <t>rxl:</t>
        </r>
        <r>
          <rPr>
            <sz val="9"/>
            <color indexed="81"/>
            <rFont val="Tahoma"/>
            <family val="2"/>
          </rPr>
          <t xml:space="preserve">
match played at PLA Ground</t>
        </r>
      </text>
    </comment>
    <comment ref="AS447" authorId="1">
      <text>
        <r>
          <rPr>
            <b/>
            <sz val="9"/>
            <color indexed="81"/>
            <rFont val="Tahoma"/>
            <family val="2"/>
          </rPr>
          <t>rxl:</t>
        </r>
        <r>
          <rPr>
            <sz val="9"/>
            <color indexed="81"/>
            <rFont val="Tahoma"/>
            <family val="2"/>
          </rPr>
          <t xml:space="preserve">
p-p on 29/09/51</t>
        </r>
      </text>
    </comment>
    <comment ref="AM448" authorId="0">
      <text>
        <r>
          <rPr>
            <b/>
            <sz val="9"/>
            <color indexed="81"/>
            <rFont val="Tahoma"/>
            <family val="2"/>
          </rPr>
          <t>Richard Lambert:</t>
        </r>
        <r>
          <rPr>
            <sz val="9"/>
            <color indexed="81"/>
            <rFont val="Tahoma"/>
            <family val="2"/>
          </rPr>
          <t xml:space="preserve">
scheduled for 24/11/51 but moved back and Dulwich Hamlet hosted Kingstonian instead  - rearranged for 06/12/52 - p-p on 06/12/52 - the big fog</t>
        </r>
      </text>
    </comment>
    <comment ref="AP448" authorId="0">
      <text>
        <r>
          <rPr>
            <b/>
            <sz val="9"/>
            <color indexed="81"/>
            <rFont val="Tahoma"/>
            <family val="2"/>
          </rPr>
          <t>Richard Lambert:</t>
        </r>
        <r>
          <rPr>
            <sz val="9"/>
            <color indexed="81"/>
            <rFont val="Tahoma"/>
            <family val="2"/>
          </rPr>
          <t xml:space="preserve">
p-p on 10/11/51</t>
        </r>
      </text>
    </comment>
    <comment ref="U449" authorId="0">
      <text>
        <r>
          <rPr>
            <b/>
            <sz val="9"/>
            <color indexed="81"/>
            <rFont val="Tahoma"/>
            <family val="2"/>
          </rPr>
          <t>Richard Lambert:</t>
        </r>
        <r>
          <rPr>
            <sz val="9"/>
            <color indexed="81"/>
            <rFont val="Tahoma"/>
            <family val="2"/>
          </rPr>
          <t xml:space="preserve">
Ilford player Eyett was concussed as he headed a powerful shot off the line after ten minutes. Still played until HT but counldn't continue in second half</t>
        </r>
      </text>
    </comment>
    <comment ref="AM449" authorId="0">
      <text>
        <r>
          <rPr>
            <b/>
            <sz val="9"/>
            <color indexed="81"/>
            <rFont val="Tahoma"/>
            <family val="2"/>
          </rPr>
          <t>Richard Lambert:</t>
        </r>
        <r>
          <rPr>
            <sz val="9"/>
            <color indexed="81"/>
            <rFont val="Tahoma"/>
            <family val="2"/>
          </rPr>
          <t xml:space="preserve">
match brought forward</t>
        </r>
      </text>
    </comment>
    <comment ref="AT449" authorId="0">
      <text>
        <r>
          <rPr>
            <b/>
            <sz val="9"/>
            <color indexed="81"/>
            <rFont val="Tahoma"/>
            <family val="2"/>
          </rPr>
          <t>Richard Lambert:</t>
        </r>
        <r>
          <rPr>
            <sz val="9"/>
            <color indexed="81"/>
            <rFont val="Tahoma"/>
            <family val="2"/>
          </rPr>
          <t xml:space="preserve">
Romford History book said 19/04/52 but Ilford Recorder makes it clear that the match was played on 26/04/52 - Also Ilford were at Walthamstow on 19/04/52</t>
        </r>
      </text>
    </comment>
    <comment ref="AU449" authorId="0">
      <text>
        <r>
          <rPr>
            <b/>
            <sz val="9"/>
            <color indexed="81"/>
            <rFont val="Tahoma"/>
            <family val="2"/>
          </rPr>
          <t>Richard Lambert:</t>
        </r>
        <r>
          <rPr>
            <sz val="9"/>
            <color indexed="81"/>
            <rFont val="Tahoma"/>
            <family val="2"/>
          </rPr>
          <t xml:space="preserve">
originally scheduled for 13/10/51 but moved back for a St Albans cup tie so Ilford hosted Clapton instead</t>
        </r>
      </text>
    </comment>
    <comment ref="AY449" authorId="0">
      <text>
        <r>
          <rPr>
            <b/>
            <sz val="9"/>
            <color indexed="81"/>
            <rFont val="Tahoma"/>
            <family val="2"/>
          </rPr>
          <t>Richard Lambert:</t>
        </r>
        <r>
          <rPr>
            <sz val="9"/>
            <color indexed="81"/>
            <rFont val="Tahoma"/>
            <family val="2"/>
          </rPr>
          <t xml:space="preserve">
evening k.o. after Essex Senior Cup SF between Romford &amp; Grays</t>
        </r>
      </text>
    </comment>
    <comment ref="P450" authorId="0">
      <text>
        <r>
          <rPr>
            <b/>
            <sz val="9"/>
            <color indexed="81"/>
            <rFont val="Tahoma"/>
            <family val="2"/>
          </rPr>
          <t>Richard Lambert:</t>
        </r>
        <r>
          <rPr>
            <sz val="9"/>
            <color indexed="81"/>
            <rFont val="Tahoma"/>
            <family val="2"/>
          </rPr>
          <t xml:space="preserve">
Walthamstow Post advises 0-1 but I have a report that says 0-3 which tallies and I will stay with that for now</t>
        </r>
      </text>
    </comment>
    <comment ref="W451" authorId="0">
      <text>
        <r>
          <rPr>
            <b/>
            <sz val="9"/>
            <color indexed="81"/>
            <rFont val="Tahoma"/>
            <family val="2"/>
          </rPr>
          <t>Richard Lambert:</t>
        </r>
        <r>
          <rPr>
            <sz val="9"/>
            <color indexed="81"/>
            <rFont val="Tahoma"/>
            <family val="2"/>
          </rPr>
          <t xml:space="preserve">
calculated score</t>
        </r>
      </text>
    </comment>
    <comment ref="X451" authorId="0">
      <text>
        <r>
          <rPr>
            <b/>
            <sz val="9"/>
            <color indexed="81"/>
            <rFont val="Tahoma"/>
            <family val="2"/>
          </rPr>
          <t>Richard Lambert:</t>
        </r>
        <r>
          <rPr>
            <sz val="9"/>
            <color indexed="81"/>
            <rFont val="Tahoma"/>
            <family val="2"/>
          </rPr>
          <t xml:space="preserve">
I have a green cell saying 2-2 but Wimbledon programme result list advises a 2-3 win for Wimbledon which doesn't appear to tally for either club. I shall stay with 2-2 for now. Check!</t>
        </r>
      </text>
    </comment>
    <comment ref="AM451" authorId="0">
      <text>
        <r>
          <rPr>
            <b/>
            <sz val="9"/>
            <color indexed="81"/>
            <rFont val="Tahoma"/>
            <family val="2"/>
          </rPr>
          <t>Richard Lambert:</t>
        </r>
        <r>
          <rPr>
            <sz val="9"/>
            <color indexed="81"/>
            <rFont val="Tahoma"/>
            <family val="2"/>
          </rPr>
          <t xml:space="preserve">
p-p on 25/12/51</t>
        </r>
      </text>
    </comment>
    <comment ref="AN452" authorId="1">
      <text>
        <r>
          <rPr>
            <b/>
            <sz val="9"/>
            <color indexed="81"/>
            <rFont val="Tahoma"/>
            <family val="2"/>
          </rPr>
          <t>rxl:</t>
        </r>
        <r>
          <rPr>
            <sz val="9"/>
            <color indexed="81"/>
            <rFont val="Tahoma"/>
            <family val="2"/>
          </rPr>
          <t xml:space="preserve">
match took place after first team game</t>
        </r>
      </text>
    </comment>
    <comment ref="AU452" authorId="1">
      <text>
        <r>
          <rPr>
            <b/>
            <sz val="9"/>
            <color indexed="81"/>
            <rFont val="Tahoma"/>
            <family val="2"/>
          </rPr>
          <t>rxl:</t>
        </r>
        <r>
          <rPr>
            <sz val="9"/>
            <color indexed="81"/>
            <rFont val="Tahoma"/>
            <family val="2"/>
          </rPr>
          <t xml:space="preserve">
attendance 1200</t>
        </r>
      </text>
    </comment>
    <comment ref="AM453" authorId="0">
      <text>
        <r>
          <rPr>
            <b/>
            <sz val="9"/>
            <color indexed="81"/>
            <rFont val="Tahoma"/>
            <family val="2"/>
          </rPr>
          <t>Richard Lambert:</t>
        </r>
        <r>
          <rPr>
            <sz val="9"/>
            <color indexed="81"/>
            <rFont val="Tahoma"/>
            <family val="2"/>
          </rPr>
          <t xml:space="preserve">
attendance 767</t>
        </r>
      </text>
    </comment>
    <comment ref="AN453" authorId="0">
      <text>
        <r>
          <rPr>
            <b/>
            <sz val="9"/>
            <color indexed="81"/>
            <rFont val="Tahoma"/>
            <family val="2"/>
          </rPr>
          <t>Richard Lambert:</t>
        </r>
        <r>
          <rPr>
            <sz val="9"/>
            <color indexed="81"/>
            <rFont val="Tahoma"/>
            <family val="2"/>
          </rPr>
          <t xml:space="preserve">
attendance 1111</t>
        </r>
      </text>
    </comment>
    <comment ref="AO453" authorId="0">
      <text>
        <r>
          <rPr>
            <b/>
            <sz val="9"/>
            <color indexed="81"/>
            <rFont val="Tahoma"/>
            <family val="2"/>
          </rPr>
          <t>Richard Lambert:</t>
        </r>
        <r>
          <rPr>
            <sz val="9"/>
            <color indexed="81"/>
            <rFont val="Tahoma"/>
            <family val="2"/>
          </rPr>
          <t xml:space="preserve">
attendance 1070</t>
        </r>
      </text>
    </comment>
    <comment ref="AP453" authorId="0">
      <text>
        <r>
          <rPr>
            <b/>
            <sz val="9"/>
            <color indexed="81"/>
            <rFont val="Tahoma"/>
            <family val="2"/>
          </rPr>
          <t>Richard Lambert:</t>
        </r>
        <r>
          <rPr>
            <sz val="9"/>
            <color indexed="81"/>
            <rFont val="Tahoma"/>
            <family val="2"/>
          </rPr>
          <t xml:space="preserve">
attendance 1617 - Ilford Recorder said 2000</t>
        </r>
      </text>
    </comment>
    <comment ref="AQ453" authorId="0">
      <text>
        <r>
          <rPr>
            <b/>
            <sz val="9"/>
            <color indexed="81"/>
            <rFont val="Tahoma"/>
            <family val="2"/>
          </rPr>
          <t>Richard Lambert:</t>
        </r>
        <r>
          <rPr>
            <sz val="9"/>
            <color indexed="81"/>
            <rFont val="Tahoma"/>
            <family val="2"/>
          </rPr>
          <t xml:space="preserve">
attendance 1259</t>
        </r>
      </text>
    </comment>
    <comment ref="AR453" authorId="0">
      <text>
        <r>
          <rPr>
            <b/>
            <sz val="9"/>
            <color indexed="81"/>
            <rFont val="Tahoma"/>
            <family val="2"/>
          </rPr>
          <t>Richard Lambert:</t>
        </r>
        <r>
          <rPr>
            <sz val="9"/>
            <color indexed="81"/>
            <rFont val="Tahoma"/>
            <family val="2"/>
          </rPr>
          <t xml:space="preserve">
attendance 942</t>
        </r>
      </text>
    </comment>
    <comment ref="AS453" authorId="0">
      <text>
        <r>
          <rPr>
            <b/>
            <sz val="9"/>
            <color indexed="81"/>
            <rFont val="Tahoma"/>
            <family val="2"/>
          </rPr>
          <t>Richard Lambert:</t>
        </r>
        <r>
          <rPr>
            <sz val="9"/>
            <color indexed="81"/>
            <rFont val="Tahoma"/>
            <family val="2"/>
          </rPr>
          <t xml:space="preserve">
attendance 1063 - oddly Oxford Times advises "over 3000"!</t>
        </r>
      </text>
    </comment>
    <comment ref="AU453" authorId="0">
      <text>
        <r>
          <rPr>
            <b/>
            <sz val="9"/>
            <color indexed="81"/>
            <rFont val="Tahoma"/>
            <family val="2"/>
          </rPr>
          <t>Richard Lambert:</t>
        </r>
        <r>
          <rPr>
            <sz val="9"/>
            <color indexed="81"/>
            <rFont val="Tahoma"/>
            <family val="2"/>
          </rPr>
          <t xml:space="preserve">
attendance 1230</t>
        </r>
      </text>
    </comment>
    <comment ref="AV453" authorId="0">
      <text>
        <r>
          <rPr>
            <b/>
            <sz val="9"/>
            <color indexed="81"/>
            <rFont val="Tahoma"/>
            <family val="2"/>
          </rPr>
          <t>Richard Lambert:</t>
        </r>
        <r>
          <rPr>
            <sz val="9"/>
            <color indexed="81"/>
            <rFont val="Tahoma"/>
            <family val="2"/>
          </rPr>
          <t xml:space="preserve">
attendance 557</t>
        </r>
      </text>
    </comment>
    <comment ref="AW453" authorId="0">
      <text>
        <r>
          <rPr>
            <b/>
            <sz val="9"/>
            <color indexed="81"/>
            <rFont val="Tahoma"/>
            <family val="2"/>
          </rPr>
          <t>Richard Lambert:</t>
        </r>
        <r>
          <rPr>
            <sz val="9"/>
            <color indexed="81"/>
            <rFont val="Tahoma"/>
            <family val="2"/>
          </rPr>
          <t xml:space="preserve">
attendance 1091</t>
        </r>
      </text>
    </comment>
    <comment ref="AX453" authorId="0">
      <text>
        <r>
          <rPr>
            <b/>
            <sz val="9"/>
            <color indexed="81"/>
            <rFont val="Tahoma"/>
            <family val="2"/>
          </rPr>
          <t>Richard Lambert:</t>
        </r>
        <r>
          <rPr>
            <sz val="9"/>
            <color indexed="81"/>
            <rFont val="Tahoma"/>
            <family val="2"/>
          </rPr>
          <t xml:space="preserve">
attendance 1173</t>
        </r>
      </text>
    </comment>
    <comment ref="AY453" authorId="0">
      <text>
        <r>
          <rPr>
            <b/>
            <sz val="9"/>
            <color indexed="81"/>
            <rFont val="Tahoma"/>
            <family val="2"/>
          </rPr>
          <t>Richard Lambert:</t>
        </r>
        <r>
          <rPr>
            <sz val="9"/>
            <color indexed="81"/>
            <rFont val="Tahoma"/>
            <family val="2"/>
          </rPr>
          <t xml:space="preserve">
attendance 1411</t>
        </r>
      </text>
    </comment>
    <comment ref="AZ453" authorId="0">
      <text>
        <r>
          <rPr>
            <b/>
            <sz val="9"/>
            <color indexed="81"/>
            <rFont val="Tahoma"/>
            <family val="2"/>
          </rPr>
          <t>Richard Lambert:</t>
        </r>
        <r>
          <rPr>
            <sz val="9"/>
            <color indexed="81"/>
            <rFont val="Tahoma"/>
            <family val="2"/>
          </rPr>
          <t xml:space="preserve">
attendance 1053</t>
        </r>
      </text>
    </comment>
    <comment ref="Y454" authorId="0">
      <text>
        <r>
          <rPr>
            <b/>
            <sz val="9"/>
            <color indexed="81"/>
            <rFont val="Tahoma"/>
            <family val="2"/>
          </rPr>
          <t>Richard Lambert:</t>
        </r>
        <r>
          <rPr>
            <sz val="9"/>
            <color indexed="81"/>
            <rFont val="Tahoma"/>
            <family val="2"/>
          </rPr>
          <t xml:space="preserve">
I have a green cell showing 2-0 but St Albans City archive advises 2-1 which tallies for both clubs. Check!</t>
        </r>
      </text>
    </comment>
    <comment ref="AX454" authorId="1">
      <text>
        <r>
          <rPr>
            <b/>
            <sz val="9"/>
            <color indexed="81"/>
            <rFont val="Tahoma"/>
            <family val="2"/>
          </rPr>
          <t>rxl:</t>
        </r>
        <r>
          <rPr>
            <sz val="9"/>
            <color indexed="81"/>
            <rFont val="Tahoma"/>
            <family val="2"/>
          </rPr>
          <t xml:space="preserve">
p-p on 12/04/52</t>
        </r>
      </text>
    </comment>
    <comment ref="Y455" authorId="0">
      <text>
        <r>
          <rPr>
            <b/>
            <sz val="9"/>
            <color indexed="81"/>
            <rFont val="Tahoma"/>
            <family val="2"/>
          </rPr>
          <t>Richard Lambert:</t>
        </r>
        <r>
          <rPr>
            <sz val="9"/>
            <color indexed="81"/>
            <rFont val="Tahoma"/>
            <family val="2"/>
          </rPr>
          <t xml:space="preserve">
Tufnell Park Edmonton down to ten men for the second half</t>
        </r>
      </text>
    </comment>
    <comment ref="AY455" authorId="0">
      <text>
        <r>
          <rPr>
            <b/>
            <sz val="9"/>
            <color indexed="81"/>
            <rFont val="Tahoma"/>
            <family val="2"/>
          </rPr>
          <t>Richard Lambert:</t>
        </r>
        <r>
          <rPr>
            <sz val="9"/>
            <color indexed="81"/>
            <rFont val="Tahoma"/>
            <family val="2"/>
          </rPr>
          <t xml:space="preserve">
p-p on 29/03/52 - snow</t>
        </r>
      </text>
    </comment>
    <comment ref="M456" authorId="0">
      <text>
        <r>
          <rPr>
            <b/>
            <sz val="9"/>
            <color indexed="81"/>
            <rFont val="Tahoma"/>
            <family val="2"/>
          </rPr>
          <t>Richard Lambert:</t>
        </r>
        <r>
          <rPr>
            <sz val="9"/>
            <color indexed="81"/>
            <rFont val="Tahoma"/>
            <family val="2"/>
          </rPr>
          <t xml:space="preserve">
0-3 after 25 minutes</t>
        </r>
      </text>
    </comment>
    <comment ref="N456" authorId="0">
      <text>
        <r>
          <rPr>
            <b/>
            <sz val="9"/>
            <color indexed="81"/>
            <rFont val="Tahoma"/>
            <family val="2"/>
          </rPr>
          <t>Richard Lambert:</t>
        </r>
        <r>
          <rPr>
            <sz val="9"/>
            <color indexed="81"/>
            <rFont val="Tahoma"/>
            <family val="2"/>
          </rPr>
          <t xml:space="preserve">
injury to D.Abbott of Corinthian Casuals after 20 minutes which left them with ten men and they then were 2-0 down at HT yet won 3-2!</t>
        </r>
      </text>
    </comment>
    <comment ref="P457" authorId="0">
      <text>
        <r>
          <rPr>
            <b/>
            <sz val="9"/>
            <color indexed="81"/>
            <rFont val="Tahoma"/>
            <family val="2"/>
          </rPr>
          <t>Richard Lambert:</t>
        </r>
        <r>
          <rPr>
            <sz val="9"/>
            <color indexed="81"/>
            <rFont val="Tahoma"/>
            <family val="2"/>
          </rPr>
          <t xml:space="preserve">
I had a tan cell here saying 10-1 but Wimbledon Borough News advises 10-0 in a brief report</t>
        </r>
      </text>
    </comment>
    <comment ref="Z457" authorId="0">
      <text>
        <r>
          <rPr>
            <b/>
            <sz val="9"/>
            <color indexed="81"/>
            <rFont val="Tahoma"/>
            <family val="2"/>
          </rPr>
          <t>Richard Lambert:</t>
        </r>
        <r>
          <rPr>
            <sz val="9"/>
            <color indexed="81"/>
            <rFont val="Tahoma"/>
            <family val="2"/>
          </rPr>
          <t xml:space="preserve">
Wimbledon fielded their Strollers eleven as they had two matches on this date; the other was a cup tie</t>
        </r>
      </text>
    </comment>
    <comment ref="AV458" authorId="0">
      <text>
        <r>
          <rPr>
            <b/>
            <sz val="9"/>
            <color indexed="81"/>
            <rFont val="Tahoma"/>
            <family val="2"/>
          </rPr>
          <t>Richard Lambert:</t>
        </r>
        <r>
          <rPr>
            <sz val="9"/>
            <color indexed="81"/>
            <rFont val="Tahoma"/>
            <family val="2"/>
          </rPr>
          <t xml:space="preserve">
"one of the smallest ever crowds" - Woking News and Mail</t>
        </r>
      </text>
    </comment>
    <comment ref="M459" authorId="0">
      <text>
        <r>
          <rPr>
            <b/>
            <sz val="9"/>
            <color indexed="81"/>
            <rFont val="Tahoma"/>
            <family val="2"/>
          </rPr>
          <t>Richard Lambert:</t>
        </r>
        <r>
          <rPr>
            <sz val="9"/>
            <color indexed="81"/>
            <rFont val="Tahoma"/>
            <family val="2"/>
          </rPr>
          <t xml:space="preserve">
confirmed by Neil Townsend, Wycombe Wanderers Historian who advises that it was referred to in the narrative of the following home first team programme</t>
        </r>
      </text>
    </comment>
    <comment ref="V459" authorId="1">
      <text>
        <r>
          <rPr>
            <b/>
            <sz val="9"/>
            <color indexed="81"/>
            <rFont val="Tahoma"/>
            <family val="2"/>
          </rPr>
          <t>rxl:</t>
        </r>
        <r>
          <rPr>
            <sz val="9"/>
            <color indexed="81"/>
            <rFont val="Tahoma"/>
            <family val="2"/>
          </rPr>
          <t xml:space="preserve">
Tufnell Park had transport troubles and arrived over an hour late</t>
        </r>
      </text>
    </comment>
    <comment ref="AO459" authorId="1">
      <text>
        <r>
          <rPr>
            <b/>
            <sz val="9"/>
            <color indexed="81"/>
            <rFont val="Tahoma"/>
            <family val="2"/>
          </rPr>
          <t>rxl:</t>
        </r>
        <r>
          <rPr>
            <sz val="9"/>
            <color indexed="81"/>
            <rFont val="Tahoma"/>
            <family val="2"/>
          </rPr>
          <t xml:space="preserve">
listed as a fixture for 26/04/52 but already played on 13/10/51</t>
        </r>
      </text>
    </comment>
    <comment ref="Q463" authorId="0">
      <text>
        <r>
          <rPr>
            <b/>
            <sz val="9"/>
            <color indexed="81"/>
            <rFont val="Tahoma"/>
            <family val="2"/>
          </rPr>
          <t>Richard Lambert:</t>
        </r>
        <r>
          <rPr>
            <sz val="9"/>
            <color indexed="81"/>
            <rFont val="Tahoma"/>
            <family val="2"/>
          </rPr>
          <t xml:space="preserve">
calculated score</t>
        </r>
      </text>
    </comment>
    <comment ref="U463" authorId="0">
      <text>
        <r>
          <rPr>
            <b/>
            <sz val="9"/>
            <color indexed="81"/>
            <rFont val="Tahoma"/>
            <family val="2"/>
          </rPr>
          <t>Richard Lambert:</t>
        </r>
        <r>
          <rPr>
            <sz val="9"/>
            <color indexed="81"/>
            <rFont val="Tahoma"/>
            <family val="2"/>
          </rPr>
          <t xml:space="preserve">
calculated score</t>
        </r>
      </text>
    </comment>
    <comment ref="AA463" authorId="0">
      <text>
        <r>
          <rPr>
            <b/>
            <sz val="9"/>
            <color indexed="81"/>
            <rFont val="Tahoma"/>
            <family val="2"/>
          </rPr>
          <t>Richard Lambert:</t>
        </r>
        <r>
          <rPr>
            <sz val="9"/>
            <color indexed="81"/>
            <rFont val="Tahoma"/>
            <family val="2"/>
          </rPr>
          <t xml:space="preserve">
calculated score</t>
        </r>
      </text>
    </comment>
    <comment ref="AN463" authorId="0">
      <text>
        <r>
          <rPr>
            <b/>
            <sz val="9"/>
            <color indexed="81"/>
            <rFont val="Tahoma"/>
            <family val="2"/>
          </rPr>
          <t>Richard Lambert:</t>
        </r>
        <r>
          <rPr>
            <sz val="9"/>
            <color indexed="81"/>
            <rFont val="Tahoma"/>
            <family val="2"/>
          </rPr>
          <t xml:space="preserve">
scheduled for 20/12/52 but either moved back or p-p</t>
        </r>
      </text>
    </comment>
    <comment ref="AQ463" authorId="0">
      <text>
        <r>
          <rPr>
            <b/>
            <sz val="9"/>
            <color indexed="81"/>
            <rFont val="Tahoma"/>
            <family val="2"/>
          </rPr>
          <t>Richard Lambert:</t>
        </r>
        <r>
          <rPr>
            <sz val="9"/>
            <color indexed="81"/>
            <rFont val="Tahoma"/>
            <family val="2"/>
          </rPr>
          <t xml:space="preserve">
match played after 12/04/53</t>
        </r>
      </text>
    </comment>
    <comment ref="AU463" authorId="0">
      <text>
        <r>
          <rPr>
            <b/>
            <sz val="9"/>
            <color indexed="81"/>
            <rFont val="Tahoma"/>
            <family val="2"/>
          </rPr>
          <t>Richard Lambert:</t>
        </r>
        <r>
          <rPr>
            <sz val="9"/>
            <color indexed="81"/>
            <rFont val="Tahoma"/>
            <family val="2"/>
          </rPr>
          <t xml:space="preserve">
almost certainly played on 25/04/53 - just awaiting confirmation</t>
        </r>
      </text>
    </comment>
    <comment ref="BA463" authorId="0">
      <text>
        <r>
          <rPr>
            <b/>
            <sz val="9"/>
            <color indexed="81"/>
            <rFont val="Tahoma"/>
            <family val="2"/>
          </rPr>
          <t>Richard Lambert:</t>
        </r>
        <r>
          <rPr>
            <sz val="9"/>
            <color indexed="81"/>
            <rFont val="Tahoma"/>
            <family val="2"/>
          </rPr>
          <t xml:space="preserve">
match played after 12/04/53</t>
        </r>
      </text>
    </comment>
    <comment ref="M464" authorId="0">
      <text>
        <r>
          <rPr>
            <b/>
            <sz val="9"/>
            <color indexed="81"/>
            <rFont val="Tahoma"/>
            <family val="2"/>
          </rPr>
          <t>Richard Lambert:</t>
        </r>
        <r>
          <rPr>
            <sz val="9"/>
            <color indexed="81"/>
            <rFont val="Tahoma"/>
            <family val="2"/>
          </rPr>
          <t xml:space="preserve">
calculated score</t>
        </r>
      </text>
    </comment>
    <comment ref="AM464" authorId="0">
      <text>
        <r>
          <rPr>
            <b/>
            <sz val="9"/>
            <color indexed="81"/>
            <rFont val="Tahoma"/>
            <family val="2"/>
          </rPr>
          <t>Richard Lambert:</t>
        </r>
        <r>
          <rPr>
            <sz val="9"/>
            <color indexed="81"/>
            <rFont val="Tahoma"/>
            <family val="2"/>
          </rPr>
          <t xml:space="preserve">
almost certainly played on 20/12/52 - just awaiting confirmation</t>
        </r>
      </text>
    </comment>
    <comment ref="P465" authorId="0">
      <text>
        <r>
          <rPr>
            <b/>
            <sz val="9"/>
            <color indexed="81"/>
            <rFont val="Tahoma"/>
            <family val="2"/>
          </rPr>
          <t>Richard Lambert:</t>
        </r>
        <r>
          <rPr>
            <sz val="9"/>
            <color indexed="81"/>
            <rFont val="Tahoma"/>
            <family val="2"/>
          </rPr>
          <t xml:space="preserve">
calculated score</t>
        </r>
      </text>
    </comment>
    <comment ref="R465" authorId="0">
      <text>
        <r>
          <rPr>
            <b/>
            <sz val="9"/>
            <color indexed="81"/>
            <rFont val="Tahoma"/>
            <family val="2"/>
          </rPr>
          <t>Richard Lambert:</t>
        </r>
        <r>
          <rPr>
            <sz val="9"/>
            <color indexed="81"/>
            <rFont val="Tahoma"/>
            <family val="2"/>
          </rPr>
          <t xml:space="preserve">
match abandoned at half time  on 06/12/52 during the big fog with the score 0-3 to Ilford. </t>
        </r>
      </text>
    </comment>
    <comment ref="S465" authorId="0">
      <text>
        <r>
          <rPr>
            <b/>
            <sz val="9"/>
            <color indexed="81"/>
            <rFont val="Tahoma"/>
            <family val="2"/>
          </rPr>
          <t>Richard Lambert:</t>
        </r>
        <r>
          <rPr>
            <sz val="9"/>
            <color indexed="81"/>
            <rFont val="Tahoma"/>
            <family val="2"/>
          </rPr>
          <t xml:space="preserve">
calculated score</t>
        </r>
      </text>
    </comment>
    <comment ref="AP465" authorId="0">
      <text>
        <r>
          <rPr>
            <b/>
            <sz val="9"/>
            <color indexed="81"/>
            <rFont val="Tahoma"/>
            <family val="2"/>
          </rPr>
          <t>Richard Lambert:</t>
        </r>
        <r>
          <rPr>
            <sz val="9"/>
            <color indexed="81"/>
            <rFont val="Tahoma"/>
            <family val="2"/>
          </rPr>
          <t xml:space="preserve">
almost certainly played on 18/04/53 - just awaiting confirmation</t>
        </r>
      </text>
    </comment>
    <comment ref="AR465" authorId="0">
      <text>
        <r>
          <rPr>
            <b/>
            <sz val="9"/>
            <color indexed="81"/>
            <rFont val="Tahoma"/>
            <family val="2"/>
          </rPr>
          <t>Richard Lambert:</t>
        </r>
        <r>
          <rPr>
            <sz val="9"/>
            <color indexed="81"/>
            <rFont val="Tahoma"/>
            <family val="2"/>
          </rPr>
          <t xml:space="preserve">
match abandoned at half time  on 06/12/52 during the big fog with the score 0-3 to Ilford. Attendance 700 - then p-p on 27/12/52</t>
        </r>
      </text>
    </comment>
    <comment ref="AS465" authorId="0">
      <text>
        <r>
          <rPr>
            <b/>
            <sz val="9"/>
            <color indexed="81"/>
            <rFont val="Tahoma"/>
            <family val="2"/>
          </rPr>
          <t>Richard Lambert:</t>
        </r>
        <r>
          <rPr>
            <sz val="9"/>
            <color indexed="81"/>
            <rFont val="Tahoma"/>
            <family val="2"/>
          </rPr>
          <t xml:space="preserve">
probably played on 29/11/52 but definitely before or on 10/01/53</t>
        </r>
      </text>
    </comment>
    <comment ref="M466" authorId="0">
      <text>
        <r>
          <rPr>
            <b/>
            <sz val="9"/>
            <color indexed="81"/>
            <rFont val="Tahoma"/>
            <family val="2"/>
          </rPr>
          <t>Richard Lambert:</t>
        </r>
        <r>
          <rPr>
            <sz val="9"/>
            <color indexed="81"/>
            <rFont val="Tahoma"/>
            <family val="2"/>
          </rPr>
          <t xml:space="preserve">
calculated score</t>
        </r>
      </text>
    </comment>
    <comment ref="Q466" authorId="0">
      <text>
        <r>
          <rPr>
            <b/>
            <sz val="9"/>
            <color indexed="81"/>
            <rFont val="Tahoma"/>
            <family val="2"/>
          </rPr>
          <t>Richard Lambert:</t>
        </r>
        <r>
          <rPr>
            <sz val="9"/>
            <color indexed="81"/>
            <rFont val="Tahoma"/>
            <family val="2"/>
          </rPr>
          <t xml:space="preserve">
match moved from the Oval and played at Cheshunt</t>
        </r>
      </text>
    </comment>
    <comment ref="T466" authorId="0">
      <text>
        <r>
          <rPr>
            <b/>
            <sz val="9"/>
            <color indexed="81"/>
            <rFont val="Tahoma"/>
            <family val="2"/>
          </rPr>
          <t>Richard Lambert:</t>
        </r>
        <r>
          <rPr>
            <sz val="9"/>
            <color indexed="81"/>
            <rFont val="Tahoma"/>
            <family val="2"/>
          </rPr>
          <t xml:space="preserve">
this match is listed as a draw on the tables and tracking indicates it was probably 2-2 but Leytonstone's FA only moves by 1-2. Table is then corrected after 12/04/53 as a 2-2 draw. - Walthamstow Guardian confirms 2-2 in a full report</t>
        </r>
      </text>
    </comment>
    <comment ref="AA466" authorId="1">
      <text>
        <r>
          <rPr>
            <b/>
            <sz val="9"/>
            <color indexed="81"/>
            <rFont val="Tahoma"/>
            <family val="2"/>
          </rPr>
          <t>rxl:</t>
        </r>
        <r>
          <rPr>
            <sz val="9"/>
            <color indexed="81"/>
            <rFont val="Tahoma"/>
            <family val="2"/>
          </rPr>
          <t xml:space="preserve">
Wycombe were 3-0 up at HT and then Corinthian Casuals missed a penalty but they still fought back to draw</t>
        </r>
      </text>
    </comment>
    <comment ref="AM466" authorId="0">
      <text>
        <r>
          <rPr>
            <b/>
            <sz val="9"/>
            <color indexed="81"/>
            <rFont val="Tahoma"/>
            <family val="2"/>
          </rPr>
          <t>Richard Lambert:</t>
        </r>
        <r>
          <rPr>
            <sz val="9"/>
            <color indexed="81"/>
            <rFont val="Tahoma"/>
            <family val="2"/>
          </rPr>
          <t xml:space="preserve">
match played after 12/04/53</t>
        </r>
      </text>
    </comment>
    <comment ref="P467" authorId="0">
      <text>
        <r>
          <rPr>
            <b/>
            <sz val="9"/>
            <color indexed="81"/>
            <rFont val="Tahoma"/>
            <family val="2"/>
          </rPr>
          <t>Richard Lambert:</t>
        </r>
        <r>
          <rPr>
            <sz val="9"/>
            <color indexed="81"/>
            <rFont val="Tahoma"/>
            <family val="2"/>
          </rPr>
          <t xml:space="preserve">
calculated score</t>
        </r>
      </text>
    </comment>
    <comment ref="AO467" authorId="0">
      <text>
        <r>
          <rPr>
            <b/>
            <sz val="9"/>
            <color indexed="81"/>
            <rFont val="Tahoma"/>
            <family val="2"/>
          </rPr>
          <t>Richard Lambert:</t>
        </r>
        <r>
          <rPr>
            <sz val="9"/>
            <color indexed="81"/>
            <rFont val="Tahoma"/>
            <family val="2"/>
          </rPr>
          <t xml:space="preserve">
p-p in December due to fog - presumably 06/12/52</t>
        </r>
      </text>
    </comment>
    <comment ref="AP467" authorId="0">
      <text>
        <r>
          <rPr>
            <b/>
            <sz val="9"/>
            <color indexed="81"/>
            <rFont val="Tahoma"/>
            <family val="2"/>
          </rPr>
          <t>Richard Lambert:</t>
        </r>
        <r>
          <rPr>
            <sz val="9"/>
            <color indexed="81"/>
            <rFont val="Tahoma"/>
            <family val="2"/>
          </rPr>
          <t xml:space="preserve">
almost certainly played on 24/01/53 - just awaiting confirmation</t>
        </r>
      </text>
    </comment>
    <comment ref="AR467" authorId="0">
      <text>
        <r>
          <rPr>
            <b/>
            <sz val="9"/>
            <color indexed="81"/>
            <rFont val="Tahoma"/>
            <family val="2"/>
          </rPr>
          <t>Richard Lambert:</t>
        </r>
        <r>
          <rPr>
            <sz val="9"/>
            <color indexed="81"/>
            <rFont val="Tahoma"/>
            <family val="2"/>
          </rPr>
          <t xml:space="preserve">
appears not to have been played this day</t>
        </r>
      </text>
    </comment>
    <comment ref="X469" authorId="0">
      <text>
        <r>
          <rPr>
            <b/>
            <sz val="9"/>
            <color indexed="81"/>
            <rFont val="Tahoma"/>
            <family val="2"/>
          </rPr>
          <t>Richard Lambert:</t>
        </r>
        <r>
          <rPr>
            <sz val="9"/>
            <color indexed="81"/>
            <rFont val="Tahoma"/>
            <family val="2"/>
          </rPr>
          <t xml:space="preserve">
calculated score</t>
        </r>
      </text>
    </comment>
    <comment ref="Z469" authorId="0">
      <text>
        <r>
          <rPr>
            <b/>
            <sz val="9"/>
            <color indexed="81"/>
            <rFont val="Tahoma"/>
            <family val="2"/>
          </rPr>
          <t>Richard Lambert:</t>
        </r>
        <r>
          <rPr>
            <sz val="9"/>
            <color indexed="81"/>
            <rFont val="Tahoma"/>
            <family val="2"/>
          </rPr>
          <t xml:space="preserve">
Woking knee muscle injury to Sargent and had ten men for most of the second half</t>
        </r>
      </text>
    </comment>
    <comment ref="AM469" authorId="0">
      <text>
        <r>
          <rPr>
            <b/>
            <sz val="9"/>
            <color indexed="81"/>
            <rFont val="Tahoma"/>
            <family val="2"/>
          </rPr>
          <t>Richard Lambert:</t>
        </r>
        <r>
          <rPr>
            <sz val="9"/>
            <color indexed="81"/>
            <rFont val="Tahoma"/>
            <family val="2"/>
          </rPr>
          <t xml:space="preserve">
p-p on 06/12/52 - the big fog</t>
        </r>
      </text>
    </comment>
    <comment ref="O470" authorId="0">
      <text>
        <r>
          <rPr>
            <b/>
            <sz val="9"/>
            <color indexed="81"/>
            <rFont val="Tahoma"/>
            <family val="2"/>
          </rPr>
          <t>Richard Lambert:</t>
        </r>
        <r>
          <rPr>
            <sz val="9"/>
            <color indexed="81"/>
            <rFont val="Tahoma"/>
            <family val="2"/>
          </rPr>
          <t xml:space="preserve">
calculated score</t>
        </r>
      </text>
    </comment>
    <comment ref="Z470" authorId="0">
      <text>
        <r>
          <rPr>
            <b/>
            <sz val="9"/>
            <color indexed="81"/>
            <rFont val="Tahoma"/>
            <family val="2"/>
          </rPr>
          <t>Richard Lambert:</t>
        </r>
        <r>
          <rPr>
            <sz val="9"/>
            <color indexed="81"/>
            <rFont val="Tahoma"/>
            <family val="2"/>
          </rPr>
          <t xml:space="preserve">
injury to Elliott of Woking after just 4 minutes - 10 men - pulled muscle</t>
        </r>
      </text>
    </comment>
    <comment ref="AO470" authorId="0">
      <text>
        <r>
          <rPr>
            <b/>
            <sz val="9"/>
            <color indexed="81"/>
            <rFont val="Tahoma"/>
            <family val="2"/>
          </rPr>
          <t>Richard Lambert:</t>
        </r>
        <r>
          <rPr>
            <sz val="9"/>
            <color indexed="81"/>
            <rFont val="Tahoma"/>
            <family val="2"/>
          </rPr>
          <t xml:space="preserve">
p-p on 11/10/52 - almost certainly played on 24/01/53 - just awaiting confirmation</t>
        </r>
      </text>
    </comment>
    <comment ref="N471" authorId="1">
      <text>
        <r>
          <rPr>
            <b/>
            <sz val="9"/>
            <color indexed="81"/>
            <rFont val="Tahoma"/>
            <family val="2"/>
          </rPr>
          <t>rxl:</t>
        </r>
        <r>
          <rPr>
            <sz val="9"/>
            <color indexed="81"/>
            <rFont val="Tahoma"/>
            <family val="2"/>
          </rPr>
          <t xml:space="preserve">
match played at Bromley FC due to congestion of fixtures  - Oxford's ground was not available for a Saturday visit but Hayes Lane was, so they went there rather than play midweek</t>
        </r>
      </text>
    </comment>
    <comment ref="P471" authorId="0">
      <text>
        <r>
          <rPr>
            <b/>
            <sz val="9"/>
            <color indexed="81"/>
            <rFont val="Tahoma"/>
            <family val="2"/>
          </rPr>
          <t>Richard Lambert:</t>
        </r>
        <r>
          <rPr>
            <sz val="9"/>
            <color indexed="81"/>
            <rFont val="Tahoma"/>
            <family val="2"/>
          </rPr>
          <t xml:space="preserve">
calculated score</t>
        </r>
      </text>
    </comment>
    <comment ref="Q471" authorId="1">
      <text>
        <r>
          <rPr>
            <b/>
            <sz val="9"/>
            <color indexed="81"/>
            <rFont val="Tahoma"/>
            <family val="2"/>
          </rPr>
          <t>rxl:</t>
        </r>
        <r>
          <rPr>
            <sz val="9"/>
            <color indexed="81"/>
            <rFont val="Tahoma"/>
            <family val="2"/>
          </rPr>
          <t xml:space="preserve">
match abandoned after 70 minutes on 27/12/52 due to fog with the score 0-1 to Dulwich Hamlet at the time - Dulwich programme says 75 minutes</t>
        </r>
      </text>
    </comment>
    <comment ref="AA471" authorId="0">
      <text>
        <r>
          <rPr>
            <b/>
            <sz val="9"/>
            <color indexed="81"/>
            <rFont val="Tahoma"/>
            <family val="2"/>
          </rPr>
          <t>Richard Lambert:</t>
        </r>
        <r>
          <rPr>
            <sz val="9"/>
            <color indexed="81"/>
            <rFont val="Tahoma"/>
            <family val="2"/>
          </rPr>
          <t xml:space="preserve">
calculated score</t>
        </r>
      </text>
    </comment>
    <comment ref="AN471" authorId="1">
      <text>
        <r>
          <rPr>
            <b/>
            <sz val="9"/>
            <color indexed="81"/>
            <rFont val="Tahoma"/>
            <family val="2"/>
          </rPr>
          <t>rxl:</t>
        </r>
        <r>
          <rPr>
            <sz val="9"/>
            <color indexed="81"/>
            <rFont val="Tahoma"/>
            <family val="2"/>
          </rPr>
          <t xml:space="preserve">
match played at Bromley FC due to congestion of fixtures  - Oxford's ground was not available for a Saturday visit but Hayes Lane was, so they went there rather than play midweek</t>
        </r>
      </text>
    </comment>
    <comment ref="AP471" authorId="0">
      <text>
        <r>
          <rPr>
            <b/>
            <sz val="9"/>
            <color indexed="81"/>
            <rFont val="Tahoma"/>
            <family val="2"/>
          </rPr>
          <t>Richard Lambert:</t>
        </r>
        <r>
          <rPr>
            <sz val="9"/>
            <color indexed="81"/>
            <rFont val="Tahoma"/>
            <family val="2"/>
          </rPr>
          <t xml:space="preserve">
almost certainly played on 21/02/53 - just awaiting confirmation</t>
        </r>
      </text>
    </comment>
    <comment ref="AQ471" authorId="1">
      <text>
        <r>
          <rPr>
            <b/>
            <sz val="9"/>
            <color indexed="81"/>
            <rFont val="Tahoma"/>
            <family val="2"/>
          </rPr>
          <t>rxl:</t>
        </r>
        <r>
          <rPr>
            <sz val="9"/>
            <color indexed="81"/>
            <rFont val="Tahoma"/>
            <family val="2"/>
          </rPr>
          <t xml:space="preserve">
match abandoned after 70 minutes on 27/12/52 due to fog with the score 0-1 to Dulwich Hamlet at the time - Dulwich programme says 75 minutes</t>
        </r>
      </text>
    </comment>
    <comment ref="BA471" authorId="0">
      <text>
        <r>
          <rPr>
            <b/>
            <sz val="9"/>
            <color indexed="81"/>
            <rFont val="Tahoma"/>
            <family val="2"/>
          </rPr>
          <t>Richard Lambert:</t>
        </r>
        <r>
          <rPr>
            <sz val="9"/>
            <color indexed="81"/>
            <rFont val="Tahoma"/>
            <family val="2"/>
          </rPr>
          <t xml:space="preserve">
played close to but before 20/09/52 - just awaiting confirmation</t>
        </r>
      </text>
    </comment>
    <comment ref="Z472" authorId="0">
      <text>
        <r>
          <rPr>
            <b/>
            <sz val="9"/>
            <color indexed="81"/>
            <rFont val="Tahoma"/>
            <family val="2"/>
          </rPr>
          <t>Richard Lambert:</t>
        </r>
        <r>
          <rPr>
            <sz val="9"/>
            <color indexed="81"/>
            <rFont val="Tahoma"/>
            <family val="2"/>
          </rPr>
          <t xml:space="preserve">
30 minutes each way only due to fog</t>
        </r>
      </text>
    </comment>
    <comment ref="AM472" authorId="0">
      <text>
        <r>
          <rPr>
            <b/>
            <sz val="9"/>
            <color indexed="81"/>
            <rFont val="Tahoma"/>
            <family val="2"/>
          </rPr>
          <t>Richard Lambert:</t>
        </r>
        <r>
          <rPr>
            <sz val="9"/>
            <color indexed="81"/>
            <rFont val="Tahoma"/>
            <family val="2"/>
          </rPr>
          <t xml:space="preserve">
attendance 502</t>
        </r>
      </text>
    </comment>
    <comment ref="AN472" authorId="0">
      <text>
        <r>
          <rPr>
            <b/>
            <sz val="9"/>
            <color indexed="81"/>
            <rFont val="Tahoma"/>
            <family val="2"/>
          </rPr>
          <t>Richard Lambert:</t>
        </r>
        <r>
          <rPr>
            <sz val="9"/>
            <color indexed="81"/>
            <rFont val="Tahoma"/>
            <family val="2"/>
          </rPr>
          <t xml:space="preserve">
attendance 1421</t>
        </r>
      </text>
    </comment>
    <comment ref="AO472" authorId="0">
      <text>
        <r>
          <rPr>
            <b/>
            <sz val="9"/>
            <color indexed="81"/>
            <rFont val="Tahoma"/>
            <family val="2"/>
          </rPr>
          <t>Richard Lambert:</t>
        </r>
        <r>
          <rPr>
            <sz val="9"/>
            <color indexed="81"/>
            <rFont val="Tahoma"/>
            <family val="2"/>
          </rPr>
          <t xml:space="preserve">
attendance 1048</t>
        </r>
      </text>
    </comment>
    <comment ref="AP472" authorId="1">
      <text>
        <r>
          <rPr>
            <b/>
            <sz val="9"/>
            <color indexed="81"/>
            <rFont val="Tahoma"/>
            <family val="2"/>
          </rPr>
          <t>rxl:</t>
        </r>
        <r>
          <rPr>
            <sz val="9"/>
            <color indexed="81"/>
            <rFont val="Tahoma"/>
            <family val="2"/>
          </rPr>
          <t xml:space="preserve">
attendance 1477</t>
        </r>
      </text>
    </comment>
    <comment ref="AQ472" authorId="0">
      <text>
        <r>
          <rPr>
            <b/>
            <sz val="9"/>
            <color indexed="81"/>
            <rFont val="Tahoma"/>
            <family val="2"/>
          </rPr>
          <t>Richard Lambert:</t>
        </r>
        <r>
          <rPr>
            <sz val="9"/>
            <color indexed="81"/>
            <rFont val="Tahoma"/>
            <family val="2"/>
          </rPr>
          <t xml:space="preserve">
attendance 1158</t>
        </r>
      </text>
    </comment>
    <comment ref="AR472" authorId="1">
      <text>
        <r>
          <rPr>
            <b/>
            <sz val="9"/>
            <color indexed="81"/>
            <rFont val="Tahoma"/>
            <family val="2"/>
          </rPr>
          <t>rxl:</t>
        </r>
        <r>
          <rPr>
            <sz val="9"/>
            <color indexed="81"/>
            <rFont val="Tahoma"/>
            <family val="2"/>
          </rPr>
          <t xml:space="preserve">
attendance 924</t>
        </r>
      </text>
    </comment>
    <comment ref="AS472" authorId="0">
      <text>
        <r>
          <rPr>
            <b/>
            <sz val="9"/>
            <color indexed="81"/>
            <rFont val="Tahoma"/>
            <family val="2"/>
          </rPr>
          <t>Richard Lambert:</t>
        </r>
        <r>
          <rPr>
            <sz val="9"/>
            <color indexed="81"/>
            <rFont val="Tahoma"/>
            <family val="2"/>
          </rPr>
          <t xml:space="preserve">
attendance 813</t>
        </r>
      </text>
    </comment>
    <comment ref="AT472" authorId="1">
      <text>
        <r>
          <rPr>
            <b/>
            <sz val="9"/>
            <color indexed="81"/>
            <rFont val="Tahoma"/>
            <family val="2"/>
          </rPr>
          <t>rxl:</t>
        </r>
        <r>
          <rPr>
            <sz val="9"/>
            <color indexed="81"/>
            <rFont val="Tahoma"/>
            <family val="2"/>
          </rPr>
          <t xml:space="preserve">
attendance 553</t>
        </r>
      </text>
    </comment>
    <comment ref="AU472" authorId="0">
      <text>
        <r>
          <rPr>
            <b/>
            <sz val="9"/>
            <color indexed="81"/>
            <rFont val="Tahoma"/>
            <family val="2"/>
          </rPr>
          <t>Richard Lambert:</t>
        </r>
        <r>
          <rPr>
            <sz val="9"/>
            <color indexed="81"/>
            <rFont val="Tahoma"/>
            <family val="2"/>
          </rPr>
          <t xml:space="preserve">
attendance 519</t>
        </r>
      </text>
    </comment>
    <comment ref="AW472" authorId="0">
      <text>
        <r>
          <rPr>
            <b/>
            <sz val="9"/>
            <color indexed="81"/>
            <rFont val="Tahoma"/>
            <family val="2"/>
          </rPr>
          <t>Richard Lambert:</t>
        </r>
        <r>
          <rPr>
            <sz val="9"/>
            <color indexed="81"/>
            <rFont val="Tahoma"/>
            <family val="2"/>
          </rPr>
          <t xml:space="preserve">
attendance 978</t>
        </r>
      </text>
    </comment>
    <comment ref="AX472" authorId="0">
      <text>
        <r>
          <rPr>
            <b/>
            <sz val="9"/>
            <color indexed="81"/>
            <rFont val="Tahoma"/>
            <family val="2"/>
          </rPr>
          <t>Richard Lambert:</t>
        </r>
        <r>
          <rPr>
            <sz val="9"/>
            <color indexed="81"/>
            <rFont val="Tahoma"/>
            <family val="2"/>
          </rPr>
          <t xml:space="preserve">
attendance 741</t>
        </r>
      </text>
    </comment>
    <comment ref="AY472" authorId="1">
      <text>
        <r>
          <rPr>
            <b/>
            <sz val="9"/>
            <color indexed="81"/>
            <rFont val="Tahoma"/>
            <family val="2"/>
          </rPr>
          <t>rxl:</t>
        </r>
        <r>
          <rPr>
            <sz val="9"/>
            <color indexed="81"/>
            <rFont val="Tahoma"/>
            <family val="2"/>
          </rPr>
          <t xml:space="preserve">
attendance 1503</t>
        </r>
      </text>
    </comment>
    <comment ref="AZ472" authorId="0">
      <text>
        <r>
          <rPr>
            <b/>
            <sz val="9"/>
            <color indexed="81"/>
            <rFont val="Tahoma"/>
            <family val="2"/>
          </rPr>
          <t>Richard Lambert:</t>
        </r>
        <r>
          <rPr>
            <sz val="9"/>
            <color indexed="81"/>
            <rFont val="Tahoma"/>
            <family val="2"/>
          </rPr>
          <t xml:space="preserve">
attendance 150 - severely affected due to fog</t>
        </r>
      </text>
    </comment>
    <comment ref="BA472" authorId="0">
      <text>
        <r>
          <rPr>
            <b/>
            <sz val="9"/>
            <color indexed="81"/>
            <rFont val="Tahoma"/>
            <family val="2"/>
          </rPr>
          <t>Richard Lambert:</t>
        </r>
        <r>
          <rPr>
            <sz val="9"/>
            <color indexed="81"/>
            <rFont val="Tahoma"/>
            <family val="2"/>
          </rPr>
          <t xml:space="preserve">
attendance 835</t>
        </r>
      </text>
    </comment>
    <comment ref="AM474" authorId="0">
      <text>
        <r>
          <rPr>
            <b/>
            <sz val="9"/>
            <color indexed="81"/>
            <rFont val="Tahoma"/>
            <family val="2"/>
          </rPr>
          <t>Richard Lambert:</t>
        </r>
        <r>
          <rPr>
            <sz val="9"/>
            <color indexed="81"/>
            <rFont val="Tahoma"/>
            <family val="2"/>
          </rPr>
          <t xml:space="preserve">
p-p on 27/12/52</t>
        </r>
      </text>
    </comment>
    <comment ref="AN474" authorId="1">
      <text>
        <r>
          <rPr>
            <b/>
            <sz val="9"/>
            <color indexed="81"/>
            <rFont val="Tahoma"/>
            <family val="2"/>
          </rPr>
          <t>rxl:</t>
        </r>
        <r>
          <rPr>
            <sz val="9"/>
            <color indexed="81"/>
            <rFont val="Tahoma"/>
            <family val="2"/>
          </rPr>
          <t xml:space="preserve">
Bromley Times advises that Bromley were at home but they were scehduled to be away at Walthamstow and Bromley first team were at home. It is possible that this match followed the first team match, and Bromley's match seven days earlier against Oxford waas moved to Bromley, but I think this was a paper error</t>
        </r>
      </text>
    </comment>
    <comment ref="AU474" authorId="0">
      <text>
        <r>
          <rPr>
            <b/>
            <sz val="9"/>
            <color indexed="81"/>
            <rFont val="Tahoma"/>
            <family val="2"/>
          </rPr>
          <t>Richard Lambert:</t>
        </r>
        <r>
          <rPr>
            <sz val="9"/>
            <color indexed="81"/>
            <rFont val="Tahoma"/>
            <family val="2"/>
          </rPr>
          <t xml:space="preserve">
provisionally arranged for 27/09/52 then moved back and Walthamstow Avenue hosted Leytonstone instead</t>
        </r>
      </text>
    </comment>
    <comment ref="M475" authorId="0">
      <text>
        <r>
          <rPr>
            <b/>
            <sz val="9"/>
            <color indexed="81"/>
            <rFont val="Tahoma"/>
            <family val="2"/>
          </rPr>
          <t>Richard Lambert:</t>
        </r>
        <r>
          <rPr>
            <sz val="9"/>
            <color indexed="81"/>
            <rFont val="Tahoma"/>
            <family val="2"/>
          </rPr>
          <t xml:space="preserve">
Wimbledon Boro News advises 7-2 with a full report but I have a green cell already showing 8-2 which tallies, so I will stay with this for now. Looking at the report it is likely the reporter miscounted as it looks like he describes eight Wimbledon goals!</t>
        </r>
      </text>
    </comment>
    <comment ref="AP475" authorId="0">
      <text>
        <r>
          <rPr>
            <b/>
            <sz val="9"/>
            <color indexed="81"/>
            <rFont val="Tahoma"/>
            <family val="2"/>
          </rPr>
          <t>Richard Lambert:</t>
        </r>
        <r>
          <rPr>
            <sz val="9"/>
            <color indexed="81"/>
            <rFont val="Tahoma"/>
            <family val="2"/>
          </rPr>
          <t xml:space="preserve">
I had an earlier date of 07/02/53 here but that match was at Cheshunt. This match on 07/03/53 was at Wimbledon according to the Wimbledon Herald</t>
        </r>
      </text>
    </comment>
    <comment ref="AO476" authorId="0">
      <text>
        <r>
          <rPr>
            <b/>
            <sz val="9"/>
            <color indexed="81"/>
            <rFont val="Tahoma"/>
            <family val="2"/>
          </rPr>
          <t>Richard Lambert:</t>
        </r>
        <r>
          <rPr>
            <sz val="9"/>
            <color indexed="81"/>
            <rFont val="Tahoma"/>
            <family val="2"/>
          </rPr>
          <t xml:space="preserve">
p-p on 04/03/53</t>
        </r>
      </text>
    </comment>
    <comment ref="AN477" authorId="1">
      <text>
        <r>
          <rPr>
            <b/>
            <sz val="9"/>
            <color indexed="81"/>
            <rFont val="Tahoma"/>
            <family val="2"/>
          </rPr>
          <t>rxl:</t>
        </r>
        <r>
          <rPr>
            <sz val="9"/>
            <color indexed="81"/>
            <rFont val="Tahoma"/>
            <family val="2"/>
          </rPr>
          <t xml:space="preserve">
p-p on 06/12/52 - the big fog - Bucks Free Press said "a big crowd" at the rearranged match in January</t>
        </r>
      </text>
    </comment>
    <comment ref="AO477" authorId="1">
      <text>
        <r>
          <rPr>
            <b/>
            <sz val="9"/>
            <color indexed="81"/>
            <rFont val="Tahoma"/>
            <family val="2"/>
          </rPr>
          <t>rxl:</t>
        </r>
        <r>
          <rPr>
            <sz val="9"/>
            <color indexed="81"/>
            <rFont val="Tahoma"/>
            <family val="2"/>
          </rPr>
          <t xml:space="preserve">
p-p on 14/02/53</t>
        </r>
      </text>
    </comment>
    <comment ref="N481" authorId="0">
      <text>
        <r>
          <rPr>
            <b/>
            <sz val="9"/>
            <color indexed="81"/>
            <rFont val="Tahoma"/>
            <family val="2"/>
          </rPr>
          <t>Richard Lambert:</t>
        </r>
        <r>
          <rPr>
            <sz val="9"/>
            <color indexed="81"/>
            <rFont val="Tahoma"/>
            <family val="2"/>
          </rPr>
          <t xml:space="preserve">
HT 0-2</t>
        </r>
      </text>
    </comment>
    <comment ref="O481" authorId="0">
      <text>
        <r>
          <rPr>
            <b/>
            <sz val="9"/>
            <color indexed="81"/>
            <rFont val="Tahoma"/>
            <family val="2"/>
          </rPr>
          <t>Richard Lambert:</t>
        </r>
        <r>
          <rPr>
            <sz val="9"/>
            <color indexed="81"/>
            <rFont val="Tahoma"/>
            <family val="2"/>
          </rPr>
          <t xml:space="preserve">
Barking won this match but score unknown</t>
        </r>
      </text>
    </comment>
    <comment ref="U481" authorId="0">
      <text>
        <r>
          <rPr>
            <b/>
            <sz val="9"/>
            <color indexed="81"/>
            <rFont val="Tahoma"/>
            <family val="2"/>
          </rPr>
          <t>Richard Lambert:</t>
        </r>
        <r>
          <rPr>
            <sz val="9"/>
            <color indexed="81"/>
            <rFont val="Tahoma"/>
            <family val="2"/>
          </rPr>
          <t xml:space="preserve">
calculated score</t>
        </r>
      </text>
    </comment>
    <comment ref="X481" authorId="0">
      <text>
        <r>
          <rPr>
            <b/>
            <sz val="9"/>
            <color indexed="81"/>
            <rFont val="Tahoma"/>
            <family val="2"/>
          </rPr>
          <t>Richard Lambert:</t>
        </r>
        <r>
          <rPr>
            <sz val="9"/>
            <color indexed="81"/>
            <rFont val="Tahoma"/>
            <family val="2"/>
          </rPr>
          <t xml:space="preserve">
calculated score of 1-2 but not sure as it doesn't tally with Barking. Check!</t>
        </r>
      </text>
    </comment>
    <comment ref="AO481" authorId="0">
      <text>
        <r>
          <rPr>
            <b/>
            <sz val="9"/>
            <color indexed="81"/>
            <rFont val="Tahoma"/>
            <family val="2"/>
          </rPr>
          <t>Richard Lambert:</t>
        </r>
        <r>
          <rPr>
            <sz val="9"/>
            <color indexed="81"/>
            <rFont val="Tahoma"/>
            <family val="2"/>
          </rPr>
          <t xml:space="preserve">
almost certainly played on 27/03/54 - just awaiting confirmation</t>
        </r>
      </text>
    </comment>
    <comment ref="AR481" authorId="0">
      <text>
        <r>
          <rPr>
            <b/>
            <sz val="9"/>
            <color indexed="81"/>
            <rFont val="Tahoma"/>
            <family val="2"/>
          </rPr>
          <t>Richard Lambert:</t>
        </r>
        <r>
          <rPr>
            <sz val="9"/>
            <color indexed="81"/>
            <rFont val="Tahoma"/>
            <family val="2"/>
          </rPr>
          <t xml:space="preserve">
I had a note here suggesting that this was played on 02/01/54 but I had no result and table tracking doesn't mention it. Not sure it was played now or maybe it was a cup tie of some description instead? - Match appears to have been played after 24/04/54 - might have been abandoned or p-pon 02/01/54 as there was fog about that day which led to other abandonments - Barking programme has a blank mark by this in its list of results - no mention of the fixture in Ilford programme dated 24/04/54</t>
        </r>
      </text>
    </comment>
    <comment ref="AU481" authorId="0">
      <text>
        <r>
          <rPr>
            <b/>
            <sz val="9"/>
            <color indexed="81"/>
            <rFont val="Tahoma"/>
            <family val="2"/>
          </rPr>
          <t>Richard Lambert:</t>
        </r>
        <r>
          <rPr>
            <sz val="9"/>
            <color indexed="81"/>
            <rFont val="Tahoma"/>
            <family val="2"/>
          </rPr>
          <t xml:space="preserve">
almost certainly played on 10/04/54 - just awaiting confirmation</t>
        </r>
      </text>
    </comment>
    <comment ref="AX481" authorId="0">
      <text>
        <r>
          <rPr>
            <b/>
            <sz val="9"/>
            <color indexed="81"/>
            <rFont val="Tahoma"/>
            <family val="2"/>
          </rPr>
          <t>Richard Lambert:</t>
        </r>
        <r>
          <rPr>
            <sz val="9"/>
            <color indexed="81"/>
            <rFont val="Tahoma"/>
            <family val="2"/>
          </rPr>
          <t xml:space="preserve">
definitely played before 24/04/54 - Walthamstow Guardian advises fixture date of Tuesday 13/04/54</t>
        </r>
      </text>
    </comment>
    <comment ref="O482" authorId="0">
      <text>
        <r>
          <rPr>
            <b/>
            <sz val="9"/>
            <color indexed="81"/>
            <rFont val="Tahoma"/>
            <family val="2"/>
          </rPr>
          <t>Richard Lambert:</t>
        </r>
        <r>
          <rPr>
            <sz val="9"/>
            <color indexed="81"/>
            <rFont val="Tahoma"/>
            <family val="2"/>
          </rPr>
          <t xml:space="preserve">
match abandoned after 60 minutes for fog on 02/01/54 with the score 4-1 to Bromley at the time</t>
        </r>
      </text>
    </comment>
    <comment ref="T482" authorId="0">
      <text>
        <r>
          <rPr>
            <b/>
            <sz val="9"/>
            <color indexed="81"/>
            <rFont val="Tahoma"/>
            <family val="2"/>
          </rPr>
          <t>Richard Lambert:</t>
        </r>
        <r>
          <rPr>
            <sz val="9"/>
            <color indexed="81"/>
            <rFont val="Tahoma"/>
            <family val="2"/>
          </rPr>
          <t xml:space="preserve">
calculated score</t>
        </r>
      </text>
    </comment>
    <comment ref="Y482" authorId="0">
      <text>
        <r>
          <rPr>
            <b/>
            <sz val="9"/>
            <color indexed="81"/>
            <rFont val="Tahoma"/>
            <family val="2"/>
          </rPr>
          <t>Richard Lambert:</t>
        </r>
        <r>
          <rPr>
            <sz val="9"/>
            <color indexed="81"/>
            <rFont val="Tahoma"/>
            <family val="2"/>
          </rPr>
          <t xml:space="preserve">
Rob Dale indicates that this result was 2-0. I had a tan record showing 2-1. Further investigation from Rob does indicate that the result was still 2-1 and that there was a mini report confirming this in a subsequent Wimbledon programme.</t>
        </r>
      </text>
    </comment>
    <comment ref="Z482" authorId="0">
      <text>
        <r>
          <rPr>
            <b/>
            <sz val="9"/>
            <color indexed="81"/>
            <rFont val="Tahoma"/>
            <family val="2"/>
          </rPr>
          <t>Richard Lambert:</t>
        </r>
        <r>
          <rPr>
            <sz val="9"/>
            <color indexed="81"/>
            <rFont val="Tahoma"/>
            <family val="2"/>
          </rPr>
          <t xml:space="preserve">
results section of Woking News and Mail said 2-2 but it was definitely 2-0 and a full report appeared in the same paper that week</t>
        </r>
      </text>
    </comment>
    <comment ref="AO482" authorId="0">
      <text>
        <r>
          <rPr>
            <b/>
            <sz val="9"/>
            <color indexed="81"/>
            <rFont val="Tahoma"/>
            <family val="2"/>
          </rPr>
          <t>Richard Lambert:</t>
        </r>
        <r>
          <rPr>
            <sz val="9"/>
            <color indexed="81"/>
            <rFont val="Tahoma"/>
            <family val="2"/>
          </rPr>
          <t xml:space="preserve">
match abandoned after 60 minutes for fog on 02/01/54 with the score 4-1 to Bromley at the time</t>
        </r>
      </text>
    </comment>
    <comment ref="AT482" authorId="0">
      <text>
        <r>
          <rPr>
            <b/>
            <sz val="9"/>
            <color indexed="81"/>
            <rFont val="Tahoma"/>
            <family val="2"/>
          </rPr>
          <t>Richard Lambert:</t>
        </r>
        <r>
          <rPr>
            <sz val="9"/>
            <color indexed="81"/>
            <rFont val="Tahoma"/>
            <family val="2"/>
          </rPr>
          <t xml:space="preserve">
almost certainly played on 21/04/54 - just awaiting confirmation</t>
        </r>
      </text>
    </comment>
    <comment ref="AW482" authorId="1">
      <text>
        <r>
          <rPr>
            <b/>
            <sz val="9"/>
            <color indexed="81"/>
            <rFont val="Tahoma"/>
            <family val="2"/>
          </rPr>
          <t>rxl:</t>
        </r>
        <r>
          <rPr>
            <sz val="9"/>
            <color indexed="81"/>
            <rFont val="Tahoma"/>
            <family val="2"/>
          </rPr>
          <t xml:space="preserve">
k.o. 6pm after FA Cup Final</t>
        </r>
      </text>
    </comment>
    <comment ref="Q483" authorId="0">
      <text>
        <r>
          <rPr>
            <b/>
            <sz val="9"/>
            <color indexed="81"/>
            <rFont val="Tahoma"/>
            <family val="2"/>
          </rPr>
          <t>Richard Lambert:</t>
        </r>
        <r>
          <rPr>
            <sz val="9"/>
            <color indexed="81"/>
            <rFont val="Tahoma"/>
            <family val="2"/>
          </rPr>
          <t xml:space="preserve">
calculated score</t>
        </r>
      </text>
    </comment>
    <comment ref="R483" authorId="0">
      <text>
        <r>
          <rPr>
            <b/>
            <sz val="9"/>
            <color indexed="81"/>
            <rFont val="Tahoma"/>
            <family val="2"/>
          </rPr>
          <t>Richard Lambert:</t>
        </r>
        <r>
          <rPr>
            <sz val="9"/>
            <color indexed="81"/>
            <rFont val="Tahoma"/>
            <family val="2"/>
          </rPr>
          <t xml:space="preserve">
table tracking says this match was drawn but I have no calculated score yet</t>
        </r>
      </text>
    </comment>
    <comment ref="W483" authorId="1">
      <text>
        <r>
          <rPr>
            <b/>
            <sz val="9"/>
            <color indexed="81"/>
            <rFont val="Tahoma"/>
            <family val="2"/>
          </rPr>
          <t>rxl:</t>
        </r>
        <r>
          <rPr>
            <sz val="9"/>
            <color indexed="81"/>
            <rFont val="Tahoma"/>
            <family val="2"/>
          </rPr>
          <t xml:space="preserve">
St Albans only had 8 men - Assistant Trainer and Reserve Team Secretary both took thhe field as did a sub who was at the ground</t>
        </r>
      </text>
    </comment>
    <comment ref="AQ483" authorId="0">
      <text>
        <r>
          <rPr>
            <b/>
            <sz val="9"/>
            <color indexed="81"/>
            <rFont val="Tahoma"/>
            <family val="2"/>
          </rPr>
          <t>Richard Lambert:</t>
        </r>
        <r>
          <rPr>
            <sz val="9"/>
            <color indexed="81"/>
            <rFont val="Tahoma"/>
            <family val="2"/>
          </rPr>
          <t xml:space="preserve">
scheduled for 19/09/53 but not played -
almost certainly played on 19/12/53 - just awaiting confirmation</t>
        </r>
      </text>
    </comment>
    <comment ref="AR483" authorId="0">
      <text>
        <r>
          <rPr>
            <b/>
            <sz val="9"/>
            <color indexed="81"/>
            <rFont val="Tahoma"/>
            <family val="2"/>
          </rPr>
          <t>Richard Lambert:</t>
        </r>
        <r>
          <rPr>
            <sz val="9"/>
            <color indexed="81"/>
            <rFont val="Tahoma"/>
            <family val="2"/>
          </rPr>
          <t xml:space="preserve">
almost certainly played on 26/04/54 - just awaiting confirmation</t>
        </r>
      </text>
    </comment>
    <comment ref="AV483" authorId="0">
      <text>
        <r>
          <rPr>
            <b/>
            <sz val="9"/>
            <color indexed="81"/>
            <rFont val="Tahoma"/>
            <family val="2"/>
          </rPr>
          <t>Richard Lambert:</t>
        </r>
        <r>
          <rPr>
            <sz val="9"/>
            <color indexed="81"/>
            <rFont val="Tahoma"/>
            <family val="2"/>
          </rPr>
          <t xml:space="preserve">
p-p on 26/12/53</t>
        </r>
      </text>
    </comment>
    <comment ref="L484" authorId="0">
      <text>
        <r>
          <rPr>
            <b/>
            <sz val="9"/>
            <color indexed="81"/>
            <rFont val="Tahoma"/>
            <family val="2"/>
          </rPr>
          <t>Richard Lambert:</t>
        </r>
        <r>
          <rPr>
            <sz val="9"/>
            <color indexed="81"/>
            <rFont val="Tahoma"/>
            <family val="2"/>
          </rPr>
          <t xml:space="preserve">
playing at The Oval during the winter and Motspur Park at each end of the season</t>
        </r>
      </text>
    </comment>
    <comment ref="M484" authorId="0">
      <text>
        <r>
          <rPr>
            <b/>
            <sz val="9"/>
            <color indexed="81"/>
            <rFont val="Tahoma"/>
            <family val="2"/>
          </rPr>
          <t>Richard Lambert:</t>
        </r>
        <r>
          <rPr>
            <sz val="9"/>
            <color indexed="81"/>
            <rFont val="Tahoma"/>
            <family val="2"/>
          </rPr>
          <t xml:space="preserve">
Corinthian Casuals won this match but score unknown</t>
        </r>
      </text>
    </comment>
    <comment ref="O484" authorId="0">
      <text>
        <r>
          <rPr>
            <b/>
            <sz val="9"/>
            <color indexed="81"/>
            <rFont val="Tahoma"/>
            <family val="2"/>
          </rPr>
          <t>Richard Lambert:</t>
        </r>
        <r>
          <rPr>
            <sz val="9"/>
            <color indexed="81"/>
            <rFont val="Tahoma"/>
            <family val="2"/>
          </rPr>
          <t xml:space="preserve">
Corinthian Casuals won this match but score unknown</t>
        </r>
      </text>
    </comment>
    <comment ref="Q484" authorId="0">
      <text>
        <r>
          <rPr>
            <b/>
            <sz val="9"/>
            <color indexed="81"/>
            <rFont val="Tahoma"/>
            <family val="2"/>
          </rPr>
          <t>Richard Lambert:</t>
        </r>
        <r>
          <rPr>
            <sz val="9"/>
            <color indexed="81"/>
            <rFont val="Tahoma"/>
            <family val="2"/>
          </rPr>
          <t xml:space="preserve">
calculated score</t>
        </r>
      </text>
    </comment>
    <comment ref="S484" authorId="0">
      <text>
        <r>
          <rPr>
            <b/>
            <sz val="9"/>
            <color indexed="81"/>
            <rFont val="Tahoma"/>
            <family val="2"/>
          </rPr>
          <t>Richard Lambert:</t>
        </r>
        <r>
          <rPr>
            <sz val="9"/>
            <color indexed="81"/>
            <rFont val="Tahoma"/>
            <family val="2"/>
          </rPr>
          <t xml:space="preserve">
calculated score</t>
        </r>
      </text>
    </comment>
    <comment ref="W484" authorId="1">
      <text>
        <r>
          <rPr>
            <b/>
            <sz val="9"/>
            <color indexed="81"/>
            <rFont val="Tahoma"/>
            <family val="2"/>
          </rPr>
          <t>rxl:</t>
        </r>
        <r>
          <rPr>
            <sz val="9"/>
            <color indexed="81"/>
            <rFont val="Tahoma"/>
            <family val="2"/>
          </rPr>
          <t xml:space="preserve">
match played at The Oval</t>
        </r>
      </text>
    </comment>
    <comment ref="Z484" authorId="0">
      <text>
        <r>
          <rPr>
            <b/>
            <sz val="9"/>
            <color indexed="81"/>
            <rFont val="Tahoma"/>
            <family val="2"/>
          </rPr>
          <t>Richard Lambert:</t>
        </r>
        <r>
          <rPr>
            <sz val="9"/>
            <color indexed="81"/>
            <rFont val="Tahoma"/>
            <family val="2"/>
          </rPr>
          <t xml:space="preserve">
match played at Motspur Park, London University ground, not the usual ground at Cheshunt</t>
        </r>
      </text>
    </comment>
    <comment ref="AA484" authorId="1">
      <text>
        <r>
          <rPr>
            <b/>
            <sz val="9"/>
            <color indexed="81"/>
            <rFont val="Tahoma"/>
            <family val="2"/>
          </rPr>
          <t>rxl:</t>
        </r>
        <r>
          <rPr>
            <sz val="9"/>
            <color indexed="81"/>
            <rFont val="Tahoma"/>
            <family val="2"/>
          </rPr>
          <t xml:space="preserve">
Corinthian Casuals were 3-0 up early in the second half - a reversal of last season's match</t>
        </r>
      </text>
    </comment>
    <comment ref="AL484" authorId="0">
      <text>
        <r>
          <rPr>
            <b/>
            <sz val="9"/>
            <color indexed="81"/>
            <rFont val="Tahoma"/>
            <family val="2"/>
          </rPr>
          <t>Richard Lambert:</t>
        </r>
        <r>
          <rPr>
            <sz val="9"/>
            <color indexed="81"/>
            <rFont val="Tahoma"/>
            <family val="2"/>
          </rPr>
          <t xml:space="preserve">
playing at The Oval during the winter and Motspur Park at each end of the season</t>
        </r>
      </text>
    </comment>
    <comment ref="AM484" authorId="0">
      <text>
        <r>
          <rPr>
            <b/>
            <sz val="9"/>
            <color indexed="81"/>
            <rFont val="Tahoma"/>
            <family val="2"/>
          </rPr>
          <t>Richard Lambert:</t>
        </r>
        <r>
          <rPr>
            <sz val="9"/>
            <color indexed="81"/>
            <rFont val="Tahoma"/>
            <family val="2"/>
          </rPr>
          <t xml:space="preserve">
match played either on 03/04/54 or midweek either side and before 10/04/54</t>
        </r>
      </text>
    </comment>
    <comment ref="AO484" authorId="0">
      <text>
        <r>
          <rPr>
            <b/>
            <sz val="9"/>
            <color indexed="81"/>
            <rFont val="Tahoma"/>
            <family val="2"/>
          </rPr>
          <t>Richard Lambert:</t>
        </r>
        <r>
          <rPr>
            <sz val="9"/>
            <color indexed="81"/>
            <rFont val="Tahoma"/>
            <family val="2"/>
          </rPr>
          <t xml:space="preserve">
p-p on 13/02/54 -
almost certainly played on 20/03/54 - just awaiting confirmation</t>
        </r>
      </text>
    </comment>
    <comment ref="AQ484" authorId="0">
      <text>
        <r>
          <rPr>
            <b/>
            <sz val="9"/>
            <color indexed="81"/>
            <rFont val="Tahoma"/>
            <family val="2"/>
          </rPr>
          <t>Richard Lambert:</t>
        </r>
        <r>
          <rPr>
            <sz val="9"/>
            <color indexed="81"/>
            <rFont val="Tahoma"/>
            <family val="2"/>
          </rPr>
          <t xml:space="preserve">
almost certainly played on 17/10/53 - just awaiting confirmation</t>
        </r>
      </text>
    </comment>
    <comment ref="AS484" authorId="0">
      <text>
        <r>
          <rPr>
            <b/>
            <sz val="9"/>
            <color indexed="81"/>
            <rFont val="Tahoma"/>
            <family val="2"/>
          </rPr>
          <t>Richard Lambert:</t>
        </r>
        <r>
          <rPr>
            <sz val="9"/>
            <color indexed="81"/>
            <rFont val="Tahoma"/>
            <family val="2"/>
          </rPr>
          <t xml:space="preserve">
almost certainly played on 10/10/53 - just awaiting confirmation</t>
        </r>
      </text>
    </comment>
    <comment ref="AZ484" authorId="0">
      <text>
        <r>
          <rPr>
            <b/>
            <sz val="9"/>
            <color indexed="81"/>
            <rFont val="Tahoma"/>
            <family val="2"/>
          </rPr>
          <t>Richard Lambert:</t>
        </r>
        <r>
          <rPr>
            <sz val="9"/>
            <color indexed="81"/>
            <rFont val="Tahoma"/>
            <family val="2"/>
          </rPr>
          <t xml:space="preserve">
match played at Motspur Park, London University ground, not the usual ground at Cheshunt</t>
        </r>
      </text>
    </comment>
    <comment ref="N485" authorId="1">
      <text>
        <r>
          <rPr>
            <b/>
            <sz val="9"/>
            <color indexed="81"/>
            <rFont val="Tahoma"/>
            <family val="2"/>
          </rPr>
          <t>rxl:</t>
        </r>
        <r>
          <rPr>
            <sz val="9"/>
            <color indexed="81"/>
            <rFont val="Tahoma"/>
            <family val="2"/>
          </rPr>
          <t xml:space="preserve">
HT was 0-1 to Bromley</t>
        </r>
      </text>
    </comment>
    <comment ref="O485" authorId="0">
      <text>
        <r>
          <rPr>
            <b/>
            <sz val="9"/>
            <color indexed="81"/>
            <rFont val="Tahoma"/>
            <family val="2"/>
          </rPr>
          <t>Richard Lambert:</t>
        </r>
        <r>
          <rPr>
            <sz val="9"/>
            <color indexed="81"/>
            <rFont val="Tahoma"/>
            <family val="2"/>
          </rPr>
          <t xml:space="preserve">
calculated score</t>
        </r>
      </text>
    </comment>
    <comment ref="U485" authorId="1">
      <text>
        <r>
          <rPr>
            <b/>
            <sz val="9"/>
            <color indexed="81"/>
            <rFont val="Tahoma"/>
            <family val="2"/>
          </rPr>
          <t>rxl:</t>
        </r>
        <r>
          <rPr>
            <sz val="9"/>
            <color indexed="81"/>
            <rFont val="Tahoma"/>
            <family val="2"/>
          </rPr>
          <t xml:space="preserve">
fog was so bad at Champion Hill that the linesmen were equipped with whistles instead of flags!</t>
        </r>
      </text>
    </comment>
    <comment ref="V485" authorId="0">
      <text>
        <r>
          <rPr>
            <b/>
            <sz val="9"/>
            <color indexed="81"/>
            <rFont val="Tahoma"/>
            <family val="2"/>
          </rPr>
          <t>Richard Lambert:</t>
        </r>
        <r>
          <rPr>
            <sz val="9"/>
            <color indexed="81"/>
            <rFont val="Tahoma"/>
            <family val="2"/>
          </rPr>
          <t xml:space="preserve">
Tatte scored five for Dulwich Hamlet</t>
        </r>
      </text>
    </comment>
    <comment ref="AO485" authorId="0">
      <text>
        <r>
          <rPr>
            <b/>
            <sz val="9"/>
            <color indexed="81"/>
            <rFont val="Tahoma"/>
            <family val="2"/>
          </rPr>
          <t>Richard Lambert:</t>
        </r>
        <r>
          <rPr>
            <sz val="9"/>
            <color indexed="81"/>
            <rFont val="Tahoma"/>
            <family val="2"/>
          </rPr>
          <t xml:space="preserve">
almost certainly played on 13/03/54 - just awaiting confirmation</t>
        </r>
      </text>
    </comment>
    <comment ref="AY485" authorId="0">
      <text>
        <r>
          <rPr>
            <b/>
            <sz val="9"/>
            <color indexed="81"/>
            <rFont val="Tahoma"/>
            <family val="2"/>
          </rPr>
          <t>Richard Lambert:</t>
        </r>
        <r>
          <rPr>
            <sz val="9"/>
            <color indexed="81"/>
            <rFont val="Tahoma"/>
            <family val="2"/>
          </rPr>
          <t xml:space="preserve">
attendance 914 according to Dulwich programme</t>
        </r>
      </text>
    </comment>
    <comment ref="M486" authorId="0">
      <text>
        <r>
          <rPr>
            <b/>
            <sz val="9"/>
            <color indexed="81"/>
            <rFont val="Tahoma"/>
            <family val="2"/>
          </rPr>
          <t>Richard Lambert:</t>
        </r>
        <r>
          <rPr>
            <sz val="9"/>
            <color indexed="81"/>
            <rFont val="Tahoma"/>
            <family val="2"/>
          </rPr>
          <t xml:space="preserve">
calculated score</t>
        </r>
      </text>
    </comment>
    <comment ref="O486" authorId="0">
      <text>
        <r>
          <rPr>
            <b/>
            <sz val="9"/>
            <color indexed="81"/>
            <rFont val="Tahoma"/>
            <family val="2"/>
          </rPr>
          <t>Richard Lambert:</t>
        </r>
        <r>
          <rPr>
            <sz val="9"/>
            <color indexed="81"/>
            <rFont val="Tahoma"/>
            <family val="2"/>
          </rPr>
          <t xml:space="preserve">
calculated score</t>
        </r>
      </text>
    </comment>
    <comment ref="Q486" authorId="0">
      <text>
        <r>
          <rPr>
            <b/>
            <sz val="9"/>
            <color indexed="81"/>
            <rFont val="Tahoma"/>
            <family val="2"/>
          </rPr>
          <t>Richard Lambert:</t>
        </r>
        <r>
          <rPr>
            <sz val="9"/>
            <color indexed="81"/>
            <rFont val="Tahoma"/>
            <family val="2"/>
          </rPr>
          <t xml:space="preserve">
calculated score</t>
        </r>
      </text>
    </comment>
    <comment ref="Y486" authorId="0">
      <text>
        <r>
          <rPr>
            <b/>
            <sz val="9"/>
            <color indexed="81"/>
            <rFont val="Tahoma"/>
            <family val="2"/>
          </rPr>
          <t>Richard Lambert:</t>
        </r>
        <r>
          <rPr>
            <sz val="9"/>
            <color indexed="81"/>
            <rFont val="Tahoma"/>
            <family val="2"/>
          </rPr>
          <t xml:space="preserve">
Wimbledon led after 30 seconds and no Ilford player had a touch</t>
        </r>
      </text>
    </comment>
    <comment ref="AM486" authorId="0">
      <text>
        <r>
          <rPr>
            <b/>
            <sz val="9"/>
            <color indexed="81"/>
            <rFont val="Tahoma"/>
            <family val="2"/>
          </rPr>
          <t>Richard Lambert:</t>
        </r>
        <r>
          <rPr>
            <sz val="9"/>
            <color indexed="81"/>
            <rFont val="Tahoma"/>
            <family val="2"/>
          </rPr>
          <t xml:space="preserve">
p-p on 26/12/53 -
almost certainly played on 06/03/54 - just awaiting confirmation</t>
        </r>
      </text>
    </comment>
    <comment ref="AO486" authorId="0">
      <text>
        <r>
          <rPr>
            <b/>
            <sz val="9"/>
            <color indexed="81"/>
            <rFont val="Tahoma"/>
            <family val="2"/>
          </rPr>
          <t>Richard Lambert:</t>
        </r>
        <r>
          <rPr>
            <sz val="9"/>
            <color indexed="81"/>
            <rFont val="Tahoma"/>
            <family val="2"/>
          </rPr>
          <t xml:space="preserve">
scheduled for 17/10/53 but moved back and Ilford hosted Wimbledon instead - 
almost certainly played on 22/04/54 - just awaiting confirmation</t>
        </r>
      </text>
    </comment>
    <comment ref="AQ486" authorId="0">
      <text>
        <r>
          <rPr>
            <b/>
            <sz val="9"/>
            <color indexed="81"/>
            <rFont val="Tahoma"/>
            <family val="2"/>
          </rPr>
          <t>Richard Lambert:</t>
        </r>
        <r>
          <rPr>
            <sz val="9"/>
            <color indexed="81"/>
            <rFont val="Tahoma"/>
            <family val="2"/>
          </rPr>
          <t xml:space="preserve">
almost certainly played on 28/04/54 - just awaiting confirmation</t>
        </r>
      </text>
    </comment>
    <comment ref="M487" authorId="0">
      <text>
        <r>
          <rPr>
            <b/>
            <sz val="9"/>
            <color indexed="81"/>
            <rFont val="Tahoma"/>
            <family val="2"/>
          </rPr>
          <t>Richard Lambert:</t>
        </r>
        <r>
          <rPr>
            <sz val="9"/>
            <color indexed="81"/>
            <rFont val="Tahoma"/>
            <family val="2"/>
          </rPr>
          <t xml:space="preserve">
calculated score</t>
        </r>
      </text>
    </comment>
    <comment ref="N487" authorId="1">
      <text>
        <r>
          <rPr>
            <b/>
            <sz val="9"/>
            <color indexed="81"/>
            <rFont val="Tahoma"/>
            <family val="2"/>
          </rPr>
          <t>rxl:</t>
        </r>
        <r>
          <rPr>
            <sz val="9"/>
            <color indexed="81"/>
            <rFont val="Tahoma"/>
            <family val="2"/>
          </rPr>
          <t xml:space="preserve">
K's archive lists two results here 1-2 on 17/10/53 and 0-2 on 27/02/54. The 0-2 was a friendly match</t>
        </r>
      </text>
    </comment>
    <comment ref="Q487" authorId="0">
      <text>
        <r>
          <rPr>
            <b/>
            <sz val="9"/>
            <color indexed="81"/>
            <rFont val="Tahoma"/>
            <family val="2"/>
          </rPr>
          <t>Richard Lambert:</t>
        </r>
        <r>
          <rPr>
            <sz val="9"/>
            <color indexed="81"/>
            <rFont val="Tahoma"/>
            <family val="2"/>
          </rPr>
          <t xml:space="preserve">
calculated score</t>
        </r>
      </text>
    </comment>
    <comment ref="X487" authorId="1">
      <text>
        <r>
          <rPr>
            <b/>
            <sz val="9"/>
            <color indexed="81"/>
            <rFont val="Tahoma"/>
            <family val="2"/>
          </rPr>
          <t>rxl:</t>
        </r>
        <r>
          <rPr>
            <sz val="9"/>
            <color indexed="81"/>
            <rFont val="Tahoma"/>
            <family val="2"/>
          </rPr>
          <t xml:space="preserve">
two fixtures listed in K's archive - both as away matches but the home match was 1-2 on 05/09/53 and the away one was on 20/03/54 but score unknown. </t>
        </r>
      </text>
    </comment>
    <comment ref="Z487" authorId="0">
      <text>
        <r>
          <rPr>
            <b/>
            <sz val="9"/>
            <color indexed="81"/>
            <rFont val="Tahoma"/>
            <family val="2"/>
          </rPr>
          <t>Richard Lambert:</t>
        </r>
        <r>
          <rPr>
            <sz val="9"/>
            <color indexed="81"/>
            <rFont val="Tahoma"/>
            <family val="2"/>
          </rPr>
          <t xml:space="preserve">
2-0 to Kingstonian at HT</t>
        </r>
      </text>
    </comment>
    <comment ref="AM487" authorId="0">
      <text>
        <r>
          <rPr>
            <b/>
            <sz val="9"/>
            <color indexed="81"/>
            <rFont val="Tahoma"/>
            <family val="2"/>
          </rPr>
          <t>Richard Lambert:</t>
        </r>
        <r>
          <rPr>
            <sz val="9"/>
            <color indexed="81"/>
            <rFont val="Tahoma"/>
            <family val="2"/>
          </rPr>
          <t xml:space="preserve">
almost certainly played on 30/01/54 - just awaiting confirmation</t>
        </r>
      </text>
    </comment>
    <comment ref="AN487" authorId="1">
      <text>
        <r>
          <rPr>
            <b/>
            <sz val="9"/>
            <color indexed="81"/>
            <rFont val="Tahoma"/>
            <family val="2"/>
          </rPr>
          <t>rxl:</t>
        </r>
        <r>
          <rPr>
            <sz val="9"/>
            <color indexed="81"/>
            <rFont val="Tahoma"/>
            <family val="2"/>
          </rPr>
          <t xml:space="preserve">
K's archive lists two results here 1-2 on 17/10/53 and 0-2 on 27/02/54. The 0-2 was a friendly match</t>
        </r>
      </text>
    </comment>
    <comment ref="AQ487" authorId="0">
      <text>
        <r>
          <rPr>
            <b/>
            <sz val="9"/>
            <color indexed="81"/>
            <rFont val="Tahoma"/>
            <family val="2"/>
          </rPr>
          <t>Richard Lambert:</t>
        </r>
        <r>
          <rPr>
            <sz val="9"/>
            <color indexed="81"/>
            <rFont val="Tahoma"/>
            <family val="2"/>
          </rPr>
          <t xml:space="preserve">
almost certainly played on 20/02/54 - just awaiting confirmation</t>
        </r>
      </text>
    </comment>
    <comment ref="AX487" authorId="1">
      <text>
        <r>
          <rPr>
            <b/>
            <sz val="9"/>
            <color indexed="81"/>
            <rFont val="Tahoma"/>
            <family val="2"/>
          </rPr>
          <t>rxl:</t>
        </r>
        <r>
          <rPr>
            <sz val="9"/>
            <color indexed="81"/>
            <rFont val="Tahoma"/>
            <family val="2"/>
          </rPr>
          <t xml:space="preserve">
two fixtures listed in K's archive - both as away matches but the home match was 1-2 on 05/09/53 and the away one was on 20/03/54 but score unknown. </t>
        </r>
      </text>
    </comment>
    <comment ref="P488" authorId="0">
      <text>
        <r>
          <rPr>
            <b/>
            <sz val="9"/>
            <color indexed="81"/>
            <rFont val="Tahoma"/>
            <family val="2"/>
          </rPr>
          <t>Richard Lambert:</t>
        </r>
        <r>
          <rPr>
            <sz val="9"/>
            <color indexed="81"/>
            <rFont val="Tahoma"/>
            <family val="2"/>
          </rPr>
          <t xml:space="preserve">
calculated score</t>
        </r>
      </text>
    </comment>
    <comment ref="AP488" authorId="0">
      <text>
        <r>
          <rPr>
            <b/>
            <sz val="9"/>
            <color indexed="81"/>
            <rFont val="Tahoma"/>
            <family val="2"/>
          </rPr>
          <t>Richard Lambert:</t>
        </r>
        <r>
          <rPr>
            <sz val="9"/>
            <color indexed="81"/>
            <rFont val="Tahoma"/>
            <family val="2"/>
          </rPr>
          <t xml:space="preserve">
match played before  03/10/53</t>
        </r>
      </text>
    </comment>
    <comment ref="O489" authorId="0">
      <text>
        <r>
          <rPr>
            <b/>
            <sz val="9"/>
            <color indexed="81"/>
            <rFont val="Tahoma"/>
            <family val="2"/>
          </rPr>
          <t>Richard Lambert:</t>
        </r>
        <r>
          <rPr>
            <sz val="9"/>
            <color indexed="81"/>
            <rFont val="Tahoma"/>
            <family val="2"/>
          </rPr>
          <t xml:space="preserve">
Clapton travelled short and had to borrow a player Shepherd who played well</t>
        </r>
      </text>
    </comment>
    <comment ref="T489" authorId="0">
      <text>
        <r>
          <rPr>
            <b/>
            <sz val="9"/>
            <color indexed="81"/>
            <rFont val="Tahoma"/>
            <family val="2"/>
          </rPr>
          <t>Richard Lambert:</t>
        </r>
        <r>
          <rPr>
            <sz val="9"/>
            <color indexed="81"/>
            <rFont val="Tahoma"/>
            <family val="2"/>
          </rPr>
          <t xml:space="preserve">
I have a paper record in Oxford Times saying 1-2 which tallies better for Oxford City but another in the Walthamstow Post saying 1-3. Check!</t>
        </r>
      </text>
    </comment>
    <comment ref="W489" authorId="1">
      <text>
        <r>
          <rPr>
            <b/>
            <sz val="9"/>
            <color indexed="81"/>
            <rFont val="Tahoma"/>
            <family val="2"/>
          </rPr>
          <t>rxl:</t>
        </r>
        <r>
          <rPr>
            <sz val="9"/>
            <color indexed="81"/>
            <rFont val="Tahoma"/>
            <family val="2"/>
          </rPr>
          <t xml:space="preserve">
match played at Iffley Road running track, Oxford</t>
        </r>
      </text>
    </comment>
    <comment ref="Y489" authorId="0">
      <text>
        <r>
          <rPr>
            <b/>
            <sz val="9"/>
            <color indexed="81"/>
            <rFont val="Tahoma"/>
            <family val="2"/>
          </rPr>
          <t>Richard Lambert:</t>
        </r>
        <r>
          <rPr>
            <sz val="9"/>
            <color indexed="81"/>
            <rFont val="Tahoma"/>
            <family val="2"/>
          </rPr>
          <t xml:space="preserve">
my original records said this was played on 13/10/53 and 0-4 but Wimbledon Boro News confirms 0-3 on 31/10/53 in a full report</t>
        </r>
      </text>
    </comment>
    <comment ref="AW489" authorId="1">
      <text>
        <r>
          <rPr>
            <b/>
            <sz val="9"/>
            <color indexed="81"/>
            <rFont val="Tahoma"/>
            <family val="2"/>
          </rPr>
          <t>rxl:</t>
        </r>
        <r>
          <rPr>
            <sz val="9"/>
            <color indexed="81"/>
            <rFont val="Tahoma"/>
            <family val="2"/>
          </rPr>
          <t xml:space="preserve">
match played at Iffley Road running track, Oxford</t>
        </r>
      </text>
    </comment>
    <comment ref="AY489" authorId="0">
      <text>
        <r>
          <rPr>
            <b/>
            <sz val="9"/>
            <color indexed="81"/>
            <rFont val="Tahoma"/>
            <family val="2"/>
          </rPr>
          <t>Richard Lambert:</t>
        </r>
        <r>
          <rPr>
            <sz val="9"/>
            <color indexed="81"/>
            <rFont val="Tahoma"/>
            <family val="2"/>
          </rPr>
          <t xml:space="preserve">
my original records said this was played on 13/10/53 and 0-4 but Wimbledon Boro News confirms 0-3 on 31/10/53 in a full report</t>
        </r>
      </text>
    </comment>
    <comment ref="Q490" authorId="0">
      <text>
        <r>
          <rPr>
            <b/>
            <sz val="9"/>
            <color indexed="81"/>
            <rFont val="Tahoma"/>
            <family val="2"/>
          </rPr>
          <t>Richard Lambert:</t>
        </r>
        <r>
          <rPr>
            <sz val="9"/>
            <color indexed="81"/>
            <rFont val="Tahoma"/>
            <family val="2"/>
          </rPr>
          <t xml:space="preserve">
Dulwich report says 0-5 but Romford History Book says 1-5 and this tallies. No report in Romford Times. Dulwich programme also confirms 1-5 so I will stick with that</t>
        </r>
      </text>
    </comment>
    <comment ref="AM490" authorId="0">
      <text>
        <r>
          <rPr>
            <b/>
            <sz val="9"/>
            <color indexed="81"/>
            <rFont val="Tahoma"/>
            <family val="2"/>
          </rPr>
          <t>Richard Lambert:</t>
        </r>
        <r>
          <rPr>
            <sz val="9"/>
            <color indexed="81"/>
            <rFont val="Tahoma"/>
            <family val="2"/>
          </rPr>
          <t xml:space="preserve">
attendance 668</t>
        </r>
      </text>
    </comment>
    <comment ref="AN490" authorId="0">
      <text>
        <r>
          <rPr>
            <b/>
            <sz val="9"/>
            <color indexed="81"/>
            <rFont val="Tahoma"/>
            <family val="2"/>
          </rPr>
          <t>Richard Lambert:</t>
        </r>
        <r>
          <rPr>
            <sz val="9"/>
            <color indexed="81"/>
            <rFont val="Tahoma"/>
            <family val="2"/>
          </rPr>
          <t xml:space="preserve">
attendance 936</t>
        </r>
      </text>
    </comment>
    <comment ref="AO490" authorId="0">
      <text>
        <r>
          <rPr>
            <b/>
            <sz val="9"/>
            <color indexed="81"/>
            <rFont val="Tahoma"/>
            <family val="2"/>
          </rPr>
          <t>Richard Lambert:</t>
        </r>
        <r>
          <rPr>
            <sz val="9"/>
            <color indexed="81"/>
            <rFont val="Tahoma"/>
            <family val="2"/>
          </rPr>
          <t xml:space="preserve">
attendance 630</t>
        </r>
      </text>
    </comment>
    <comment ref="AP490" authorId="0">
      <text>
        <r>
          <rPr>
            <b/>
            <sz val="9"/>
            <color indexed="81"/>
            <rFont val="Tahoma"/>
            <family val="2"/>
          </rPr>
          <t>Richard Lambert:</t>
        </r>
        <r>
          <rPr>
            <sz val="9"/>
            <color indexed="81"/>
            <rFont val="Tahoma"/>
            <family val="2"/>
          </rPr>
          <t xml:space="preserve">
attendance 689</t>
        </r>
      </text>
    </comment>
    <comment ref="AQ490" authorId="0">
      <text>
        <r>
          <rPr>
            <b/>
            <sz val="9"/>
            <color indexed="81"/>
            <rFont val="Tahoma"/>
            <family val="2"/>
          </rPr>
          <t>Richard Lambert:</t>
        </r>
        <r>
          <rPr>
            <sz val="9"/>
            <color indexed="81"/>
            <rFont val="Tahoma"/>
            <family val="2"/>
          </rPr>
          <t xml:space="preserve">
attendance 644</t>
        </r>
      </text>
    </comment>
    <comment ref="AR490" authorId="1">
      <text>
        <r>
          <rPr>
            <b/>
            <sz val="9"/>
            <color indexed="81"/>
            <rFont val="Tahoma"/>
            <family val="2"/>
          </rPr>
          <t>rxl:</t>
        </r>
        <r>
          <rPr>
            <sz val="9"/>
            <color indexed="81"/>
            <rFont val="Tahoma"/>
            <family val="2"/>
          </rPr>
          <t xml:space="preserve">
attendance 1008</t>
        </r>
      </text>
    </comment>
    <comment ref="AS490" authorId="0">
      <text>
        <r>
          <rPr>
            <b/>
            <sz val="9"/>
            <color indexed="81"/>
            <rFont val="Tahoma"/>
            <family val="2"/>
          </rPr>
          <t>Richard Lambert:</t>
        </r>
        <r>
          <rPr>
            <sz val="9"/>
            <color indexed="81"/>
            <rFont val="Tahoma"/>
            <family val="2"/>
          </rPr>
          <t xml:space="preserve">
attendance 525</t>
        </r>
      </text>
    </comment>
    <comment ref="AT490" authorId="1">
      <text>
        <r>
          <rPr>
            <b/>
            <sz val="9"/>
            <color indexed="81"/>
            <rFont val="Tahoma"/>
            <family val="2"/>
          </rPr>
          <t>rxl:</t>
        </r>
        <r>
          <rPr>
            <sz val="9"/>
            <color indexed="81"/>
            <rFont val="Tahoma"/>
            <family val="2"/>
          </rPr>
          <t xml:space="preserve">
attendance 705</t>
        </r>
      </text>
    </comment>
    <comment ref="AU490" authorId="0">
      <text>
        <r>
          <rPr>
            <b/>
            <sz val="9"/>
            <color indexed="81"/>
            <rFont val="Tahoma"/>
            <family val="2"/>
          </rPr>
          <t>Richard Lambert:</t>
        </r>
        <r>
          <rPr>
            <sz val="9"/>
            <color indexed="81"/>
            <rFont val="Tahoma"/>
            <family val="2"/>
          </rPr>
          <t xml:space="preserve">
attendance 635</t>
        </r>
      </text>
    </comment>
    <comment ref="AW490" authorId="1">
      <text>
        <r>
          <rPr>
            <b/>
            <sz val="9"/>
            <color indexed="81"/>
            <rFont val="Tahoma"/>
            <family val="2"/>
          </rPr>
          <t>rxl:</t>
        </r>
        <r>
          <rPr>
            <sz val="9"/>
            <color indexed="81"/>
            <rFont val="Tahoma"/>
            <family val="2"/>
          </rPr>
          <t xml:space="preserve">
attendance 493</t>
        </r>
      </text>
    </comment>
    <comment ref="AX490" authorId="0">
      <text>
        <r>
          <rPr>
            <b/>
            <sz val="9"/>
            <color indexed="81"/>
            <rFont val="Tahoma"/>
            <family val="2"/>
          </rPr>
          <t>Richard Lambert:</t>
        </r>
        <r>
          <rPr>
            <sz val="9"/>
            <color indexed="81"/>
            <rFont val="Tahoma"/>
            <family val="2"/>
          </rPr>
          <t xml:space="preserve">
attendance 438</t>
        </r>
      </text>
    </comment>
    <comment ref="AY490" authorId="0">
      <text>
        <r>
          <rPr>
            <b/>
            <sz val="9"/>
            <color indexed="81"/>
            <rFont val="Tahoma"/>
            <family val="2"/>
          </rPr>
          <t>Richard Lambert:</t>
        </r>
        <r>
          <rPr>
            <sz val="9"/>
            <color indexed="81"/>
            <rFont val="Tahoma"/>
            <family val="2"/>
          </rPr>
          <t xml:space="preserve">
attendance 1012</t>
        </r>
      </text>
    </comment>
    <comment ref="AZ490" authorId="0">
      <text>
        <r>
          <rPr>
            <b/>
            <sz val="9"/>
            <color indexed="81"/>
            <rFont val="Tahoma"/>
            <family val="2"/>
          </rPr>
          <t>Richard Lambert:</t>
        </r>
        <r>
          <rPr>
            <sz val="9"/>
            <color indexed="81"/>
            <rFont val="Tahoma"/>
            <family val="2"/>
          </rPr>
          <t xml:space="preserve">
attendance 1021</t>
        </r>
      </text>
    </comment>
    <comment ref="BA490" authorId="0">
      <text>
        <r>
          <rPr>
            <b/>
            <sz val="9"/>
            <color indexed="81"/>
            <rFont val="Tahoma"/>
            <family val="2"/>
          </rPr>
          <t>Richard Lambert:</t>
        </r>
        <r>
          <rPr>
            <sz val="9"/>
            <color indexed="81"/>
            <rFont val="Tahoma"/>
            <family val="2"/>
          </rPr>
          <t xml:space="preserve">
attendance 923</t>
        </r>
      </text>
    </comment>
    <comment ref="AP492" authorId="0">
      <text>
        <r>
          <rPr>
            <b/>
            <sz val="9"/>
            <color indexed="81"/>
            <rFont val="Tahoma"/>
            <family val="2"/>
          </rPr>
          <t>Richard Lambert:</t>
        </r>
        <r>
          <rPr>
            <sz val="9"/>
            <color indexed="81"/>
            <rFont val="Tahoma"/>
            <family val="2"/>
          </rPr>
          <t xml:space="preserve">
scheduled for 20/04/54 but table tracking suggests this was not played until after 24/04/54</t>
        </r>
      </text>
    </comment>
    <comment ref="AV492" authorId="0">
      <text>
        <r>
          <rPr>
            <b/>
            <sz val="9"/>
            <color indexed="81"/>
            <rFont val="Tahoma"/>
            <family val="2"/>
          </rPr>
          <t>Richard Lambert:</t>
        </r>
        <r>
          <rPr>
            <sz val="9"/>
            <color indexed="81"/>
            <rFont val="Tahoma"/>
            <family val="2"/>
          </rPr>
          <t xml:space="preserve">
Romford history book says 24/04/54 but Stratford Express advises the fixture for Saturday 26/04/54. Walthamstow Guardian confirms 26/04/54 as Walthamstow Avenue had a London Intermediate Cup Final on 24/04/54</t>
        </r>
      </text>
    </comment>
    <comment ref="M493" authorId="0">
      <text>
        <r>
          <rPr>
            <b/>
            <sz val="9"/>
            <color indexed="81"/>
            <rFont val="Tahoma"/>
            <family val="2"/>
          </rPr>
          <t>Richard Lambert:</t>
        </r>
        <r>
          <rPr>
            <sz val="9"/>
            <color indexed="81"/>
            <rFont val="Tahoma"/>
            <family val="2"/>
          </rPr>
          <t xml:space="preserve">
Rob Dale advises score of 3-1 but whilst this tallies with Wimbledon it doesn't tally with Barking. Score confirmed by a full report in the Wimbledon Herald.</t>
        </r>
      </text>
    </comment>
    <comment ref="O493" authorId="0">
      <text>
        <r>
          <rPr>
            <b/>
            <sz val="9"/>
            <color indexed="81"/>
            <rFont val="Tahoma"/>
            <family val="2"/>
          </rPr>
          <t>Richard Lambert:</t>
        </r>
        <r>
          <rPr>
            <sz val="9"/>
            <color indexed="81"/>
            <rFont val="Tahoma"/>
            <family val="2"/>
          </rPr>
          <t xml:space="preserve">
calculated score</t>
        </r>
      </text>
    </comment>
    <comment ref="X493" authorId="0">
      <text>
        <r>
          <rPr>
            <b/>
            <sz val="9"/>
            <color indexed="81"/>
            <rFont val="Tahoma"/>
            <family val="2"/>
          </rPr>
          <t>Richard Lambert:</t>
        </r>
        <r>
          <rPr>
            <sz val="9"/>
            <color indexed="81"/>
            <rFont val="Tahoma"/>
            <family val="2"/>
          </rPr>
          <t xml:space="preserve">
Stan Anderson scored six goals for Walthamstow Avenue</t>
        </r>
      </text>
    </comment>
    <comment ref="AN493" authorId="0">
      <text>
        <r>
          <rPr>
            <b/>
            <sz val="9"/>
            <color indexed="81"/>
            <rFont val="Tahoma"/>
            <family val="2"/>
          </rPr>
          <t>Richard Lambert:</t>
        </r>
        <r>
          <rPr>
            <sz val="9"/>
            <color indexed="81"/>
            <rFont val="Tahoma"/>
            <family val="2"/>
          </rPr>
          <t xml:space="preserve">
scheduled for 10/10/53 but moved back</t>
        </r>
      </text>
    </comment>
    <comment ref="AO493" authorId="0">
      <text>
        <r>
          <rPr>
            <b/>
            <sz val="9"/>
            <color indexed="81"/>
            <rFont val="Tahoma"/>
            <family val="2"/>
          </rPr>
          <t>Richard Lambert:</t>
        </r>
        <r>
          <rPr>
            <sz val="9"/>
            <color indexed="81"/>
            <rFont val="Tahoma"/>
            <family val="2"/>
          </rPr>
          <t xml:space="preserve">
almost certainly played on 01/05/54 - just awaiting confirmation</t>
        </r>
      </text>
    </comment>
    <comment ref="AP493" authorId="0">
      <text>
        <r>
          <rPr>
            <b/>
            <sz val="9"/>
            <color indexed="81"/>
            <rFont val="Tahoma"/>
            <family val="2"/>
          </rPr>
          <t>Richard Lambert:</t>
        </r>
        <r>
          <rPr>
            <sz val="9"/>
            <color indexed="81"/>
            <rFont val="Tahoma"/>
            <family val="2"/>
          </rPr>
          <t xml:space="preserve">
almost certainly played on 02/01/54 - just awaiting confirmation</t>
        </r>
      </text>
    </comment>
    <comment ref="M494" authorId="0">
      <text>
        <r>
          <rPr>
            <b/>
            <sz val="9"/>
            <color indexed="81"/>
            <rFont val="Tahoma"/>
            <family val="2"/>
          </rPr>
          <t>Richard Lambert:</t>
        </r>
        <r>
          <rPr>
            <sz val="9"/>
            <color indexed="81"/>
            <rFont val="Tahoma"/>
            <family val="2"/>
          </rPr>
          <t xml:space="preserve">
Woking were 3-0 up at HT and 4-1 up in the second half</t>
        </r>
      </text>
    </comment>
    <comment ref="AV494" authorId="0">
      <text>
        <r>
          <rPr>
            <b/>
            <sz val="9"/>
            <color indexed="81"/>
            <rFont val="Tahoma"/>
            <family val="2"/>
          </rPr>
          <t>Richard Lambert:</t>
        </r>
        <r>
          <rPr>
            <sz val="9"/>
            <color indexed="81"/>
            <rFont val="Tahoma"/>
            <family val="2"/>
          </rPr>
          <t xml:space="preserve">
p-p on 23/01/54 and Woking hosted Bromley instead</t>
        </r>
      </text>
    </comment>
    <comment ref="AN495" authorId="1">
      <text>
        <r>
          <rPr>
            <b/>
            <sz val="9"/>
            <color indexed="81"/>
            <rFont val="Tahoma"/>
            <family val="2"/>
          </rPr>
          <t>rxl:</t>
        </r>
        <r>
          <rPr>
            <sz val="9"/>
            <color indexed="81"/>
            <rFont val="Tahoma"/>
            <family val="2"/>
          </rPr>
          <t xml:space="preserve">
Bucks Free Press said "a record crowd" - 2000</t>
        </r>
      </text>
    </comment>
    <comment ref="AW495" authorId="1">
      <text>
        <r>
          <rPr>
            <b/>
            <sz val="9"/>
            <color indexed="81"/>
            <rFont val="Tahoma"/>
            <family val="2"/>
          </rPr>
          <t>rxl:</t>
        </r>
        <r>
          <rPr>
            <sz val="9"/>
            <color indexed="81"/>
            <rFont val="Tahoma"/>
            <family val="2"/>
          </rPr>
          <t xml:space="preserve">
"fewer than 1000" attended - Bucks Free Press</t>
        </r>
      </text>
    </comment>
    <comment ref="O499" authorId="0">
      <text>
        <r>
          <rPr>
            <b/>
            <sz val="9"/>
            <color indexed="81"/>
            <rFont val="Tahoma"/>
            <family val="2"/>
          </rPr>
          <t>Richard Lambert:</t>
        </r>
        <r>
          <rPr>
            <sz val="9"/>
            <color indexed="81"/>
            <rFont val="Tahoma"/>
            <family val="2"/>
          </rPr>
          <t xml:space="preserve">
calculated score</t>
        </r>
      </text>
    </comment>
    <comment ref="S499" authorId="0">
      <text>
        <r>
          <rPr>
            <b/>
            <sz val="9"/>
            <color indexed="81"/>
            <rFont val="Tahoma"/>
            <family val="2"/>
          </rPr>
          <t>Richard Lambert:</t>
        </r>
        <r>
          <rPr>
            <sz val="9"/>
            <color indexed="81"/>
            <rFont val="Tahoma"/>
            <family val="2"/>
          </rPr>
          <t xml:space="preserve">
Barking were given an extra goal against in an earlier league table but Kingstonian programme also confirms the 4-1 loss as does the Barking programme in its list of results and it tallies</t>
        </r>
      </text>
    </comment>
    <comment ref="Y499" authorId="0">
      <text>
        <r>
          <rPr>
            <b/>
            <sz val="9"/>
            <color indexed="81"/>
            <rFont val="Tahoma"/>
            <family val="2"/>
          </rPr>
          <t>Richard Lambert:</t>
        </r>
        <r>
          <rPr>
            <sz val="9"/>
            <color indexed="81"/>
            <rFont val="Tahoma"/>
            <family val="2"/>
          </rPr>
          <t xml:space="preserve">
see Clapton v Wimbledon commentsWimbledon programme listed this as 1-3 but they got it mixed up woth the Clapton (A) match. This was 0-2.</t>
        </r>
      </text>
    </comment>
    <comment ref="AO499" authorId="0">
      <text>
        <r>
          <rPr>
            <b/>
            <sz val="9"/>
            <color indexed="81"/>
            <rFont val="Tahoma"/>
            <family val="2"/>
          </rPr>
          <t>Richard Lambert:</t>
        </r>
        <r>
          <rPr>
            <sz val="9"/>
            <color indexed="81"/>
            <rFont val="Tahoma"/>
            <family val="2"/>
          </rPr>
          <t xml:space="preserve">
match played after 16/04/55</t>
        </r>
      </text>
    </comment>
    <comment ref="AX499" authorId="0">
      <text>
        <r>
          <rPr>
            <b/>
            <sz val="9"/>
            <color indexed="81"/>
            <rFont val="Tahoma"/>
            <family val="2"/>
          </rPr>
          <t>Richard Lambert:</t>
        </r>
        <r>
          <rPr>
            <sz val="9"/>
            <color indexed="81"/>
            <rFont val="Tahoma"/>
            <family val="2"/>
          </rPr>
          <t xml:space="preserve">
match brought forward</t>
        </r>
      </text>
    </comment>
    <comment ref="Q500" authorId="1">
      <text>
        <r>
          <rPr>
            <b/>
            <sz val="9"/>
            <color indexed="81"/>
            <rFont val="Tahoma"/>
            <family val="2"/>
          </rPr>
          <t>rxl:</t>
        </r>
        <r>
          <rPr>
            <sz val="9"/>
            <color indexed="81"/>
            <rFont val="Tahoma"/>
            <family val="2"/>
          </rPr>
          <t xml:space="preserve">
three penalties were awarded in this match, two to Dulwich Hamlet and one to Bromley, but they were all missed</t>
        </r>
      </text>
    </comment>
    <comment ref="R500" authorId="1">
      <text>
        <r>
          <rPr>
            <b/>
            <sz val="9"/>
            <color indexed="81"/>
            <rFont val="Tahoma"/>
            <family val="2"/>
          </rPr>
          <t>rxl:</t>
        </r>
        <r>
          <rPr>
            <sz val="9"/>
            <color indexed="81"/>
            <rFont val="Tahoma"/>
            <family val="2"/>
          </rPr>
          <t xml:space="preserve">
Bromley Times confirms the Ilford Recorder report of 4-2 but in the results section it wrongly advises it to be 4-1</t>
        </r>
      </text>
    </comment>
    <comment ref="T500" authorId="1">
      <text>
        <r>
          <rPr>
            <b/>
            <sz val="9"/>
            <color indexed="81"/>
            <rFont val="Tahoma"/>
            <family val="2"/>
          </rPr>
          <t>rxl:</t>
        </r>
        <r>
          <rPr>
            <sz val="9"/>
            <color indexed="81"/>
            <rFont val="Tahoma"/>
            <family val="2"/>
          </rPr>
          <t xml:space="preserve">
Leytonstone papers referred to the score being 2-2 in a brief report, but the Bromley and Kentish Times confirms the score was 4-2 in a full report</t>
        </r>
      </text>
    </comment>
    <comment ref="P501" authorId="0">
      <text>
        <r>
          <rPr>
            <b/>
            <sz val="9"/>
            <color indexed="81"/>
            <rFont val="Tahoma"/>
            <family val="2"/>
          </rPr>
          <t>Richard Lambert:</t>
        </r>
        <r>
          <rPr>
            <sz val="9"/>
            <color indexed="81"/>
            <rFont val="Tahoma"/>
            <family val="2"/>
          </rPr>
          <t xml:space="preserve">
calculated score</t>
        </r>
      </text>
    </comment>
    <comment ref="T501" authorId="0">
      <text>
        <r>
          <rPr>
            <b/>
            <sz val="9"/>
            <color indexed="81"/>
            <rFont val="Tahoma"/>
            <family val="2"/>
          </rPr>
          <t>Richard Lambert:</t>
        </r>
        <r>
          <rPr>
            <sz val="9"/>
            <color indexed="81"/>
            <rFont val="Tahoma"/>
            <family val="2"/>
          </rPr>
          <t xml:space="preserve">
this was calculated as 4-1 to Clapton - but doesn't quite tally for Leytonstone though. Check</t>
        </r>
      </text>
    </comment>
    <comment ref="Y501" authorId="0">
      <text>
        <r>
          <rPr>
            <b/>
            <sz val="9"/>
            <color indexed="81"/>
            <rFont val="Tahoma"/>
            <family val="2"/>
          </rPr>
          <t>Richard Lambert:</t>
        </r>
        <r>
          <rPr>
            <sz val="9"/>
            <color indexed="81"/>
            <rFont val="Tahoma"/>
            <family val="2"/>
          </rPr>
          <t xml:space="preserve">
Wimbledon programme says 0-2. However, it also has Barking 1-3 Wimbledon while I have a Barking report showing 0-2. Wimbledon Herald confirms this was 1-3 with a full report.</t>
        </r>
      </text>
    </comment>
    <comment ref="AN501" authorId="0">
      <text>
        <r>
          <rPr>
            <b/>
            <sz val="9"/>
            <color indexed="81"/>
            <rFont val="Tahoma"/>
            <family val="2"/>
          </rPr>
          <t>Richard Lambert:</t>
        </r>
        <r>
          <rPr>
            <sz val="9"/>
            <color indexed="81"/>
            <rFont val="Tahoma"/>
            <family val="2"/>
          </rPr>
          <t xml:space="preserve">
p-p on 15/01/55</t>
        </r>
      </text>
    </comment>
    <comment ref="AP501" authorId="0">
      <text>
        <r>
          <rPr>
            <b/>
            <sz val="9"/>
            <color indexed="81"/>
            <rFont val="Tahoma"/>
            <family val="2"/>
          </rPr>
          <t>Richard Lambert:</t>
        </r>
        <r>
          <rPr>
            <sz val="9"/>
            <color indexed="81"/>
            <rFont val="Tahoma"/>
            <family val="2"/>
          </rPr>
          <t xml:space="preserve">
match played before 11/09/54</t>
        </r>
      </text>
    </comment>
    <comment ref="AT501" authorId="0">
      <text>
        <r>
          <rPr>
            <b/>
            <sz val="9"/>
            <color indexed="81"/>
            <rFont val="Tahoma"/>
            <family val="2"/>
          </rPr>
          <t>Richard Lambert:</t>
        </r>
        <r>
          <rPr>
            <sz val="9"/>
            <color indexed="81"/>
            <rFont val="Tahoma"/>
            <family val="2"/>
          </rPr>
          <t xml:space="preserve">
almost certainly played on 07/05/55 - just awaiting confirmation</t>
        </r>
      </text>
    </comment>
    <comment ref="G502" authorId="0">
      <text>
        <r>
          <rPr>
            <b/>
            <sz val="9"/>
            <color indexed="81"/>
            <rFont val="Tahoma"/>
            <family val="2"/>
          </rPr>
          <t>Richard Lambert:</t>
        </r>
        <r>
          <rPr>
            <sz val="9"/>
            <color indexed="81"/>
            <rFont val="Tahoma"/>
            <family val="2"/>
          </rPr>
          <t xml:space="preserve">
Walthamstow Post and Bucks Free Press table says 58 - Isthmian League Handbook says 59</t>
        </r>
      </text>
    </comment>
    <comment ref="H502" authorId="0">
      <text>
        <r>
          <rPr>
            <b/>
            <sz val="9"/>
            <color indexed="81"/>
            <rFont val="Tahoma"/>
            <family val="2"/>
          </rPr>
          <t>Richard Lambert:</t>
        </r>
        <r>
          <rPr>
            <sz val="9"/>
            <color indexed="81"/>
            <rFont val="Tahoma"/>
            <family val="2"/>
          </rPr>
          <t xml:space="preserve">
Walthamstow Post and Bucks Free Press table says 44 - Isthmian League Handbook says 45</t>
        </r>
      </text>
    </comment>
    <comment ref="M502" authorId="0">
      <text>
        <r>
          <rPr>
            <b/>
            <sz val="9"/>
            <color indexed="81"/>
            <rFont val="Tahoma"/>
            <family val="2"/>
          </rPr>
          <t>Richard Lambert:</t>
        </r>
        <r>
          <rPr>
            <sz val="9"/>
            <color indexed="81"/>
            <rFont val="Tahoma"/>
            <family val="2"/>
          </rPr>
          <t xml:space="preserve">
calculated score</t>
        </r>
      </text>
    </comment>
    <comment ref="O502" authorId="0">
      <text>
        <r>
          <rPr>
            <b/>
            <sz val="9"/>
            <color indexed="81"/>
            <rFont val="Tahoma"/>
            <family val="2"/>
          </rPr>
          <t>Richard Lambert:</t>
        </r>
        <r>
          <rPr>
            <sz val="9"/>
            <color indexed="81"/>
            <rFont val="Tahoma"/>
            <family val="2"/>
          </rPr>
          <t xml:space="preserve">
calculated score</t>
        </r>
      </text>
    </comment>
    <comment ref="Q502" authorId="0">
      <text>
        <r>
          <rPr>
            <b/>
            <sz val="9"/>
            <color indexed="81"/>
            <rFont val="Tahoma"/>
            <family val="2"/>
          </rPr>
          <t>Richard Lambert:</t>
        </r>
        <r>
          <rPr>
            <sz val="9"/>
            <color indexed="81"/>
            <rFont val="Tahoma"/>
            <family val="2"/>
          </rPr>
          <t xml:space="preserve">
calculated score</t>
        </r>
      </text>
    </comment>
    <comment ref="R502" authorId="0">
      <text>
        <r>
          <rPr>
            <b/>
            <sz val="9"/>
            <color indexed="81"/>
            <rFont val="Tahoma"/>
            <family val="2"/>
          </rPr>
          <t>Richard Lambert:</t>
        </r>
        <r>
          <rPr>
            <sz val="9"/>
            <color indexed="81"/>
            <rFont val="Tahoma"/>
            <family val="2"/>
          </rPr>
          <t xml:space="preserve">
match played at Motspur Park</t>
        </r>
      </text>
    </comment>
    <comment ref="V502" authorId="0">
      <text>
        <r>
          <rPr>
            <b/>
            <sz val="9"/>
            <color indexed="81"/>
            <rFont val="Tahoma"/>
            <family val="2"/>
          </rPr>
          <t>Richard Lambert:</t>
        </r>
        <r>
          <rPr>
            <sz val="9"/>
            <color indexed="81"/>
            <rFont val="Tahoma"/>
            <family val="2"/>
          </rPr>
          <t xml:space="preserve">
match played at motspur Park</t>
        </r>
      </text>
    </comment>
    <comment ref="W502" authorId="0">
      <text>
        <r>
          <rPr>
            <b/>
            <sz val="9"/>
            <color indexed="81"/>
            <rFont val="Tahoma"/>
            <family val="2"/>
          </rPr>
          <t>Richard Lambert:</t>
        </r>
        <r>
          <rPr>
            <sz val="9"/>
            <color indexed="81"/>
            <rFont val="Tahoma"/>
            <family val="2"/>
          </rPr>
          <t xml:space="preserve">
match played at Motspur Park</t>
        </r>
      </text>
    </comment>
    <comment ref="X502" authorId="0">
      <text>
        <r>
          <rPr>
            <b/>
            <sz val="9"/>
            <color indexed="81"/>
            <rFont val="Tahoma"/>
            <family val="2"/>
          </rPr>
          <t>Richard Lambert:</t>
        </r>
        <r>
          <rPr>
            <sz val="9"/>
            <color indexed="81"/>
            <rFont val="Tahoma"/>
            <family val="2"/>
          </rPr>
          <t xml:space="preserve">
match played at Leytonstone FC - Walthamstow played "practically an A team" according to Walthamstow Post</t>
        </r>
      </text>
    </comment>
    <comment ref="Z502" authorId="0">
      <text>
        <r>
          <rPr>
            <b/>
            <sz val="9"/>
            <color indexed="81"/>
            <rFont val="Tahoma"/>
            <family val="2"/>
          </rPr>
          <t>Richard Lambert:</t>
        </r>
        <r>
          <rPr>
            <sz val="9"/>
            <color indexed="81"/>
            <rFont val="Tahoma"/>
            <family val="2"/>
          </rPr>
          <t xml:space="preserve">
match played at Motspur Park</t>
        </r>
      </text>
    </comment>
    <comment ref="AM502" authorId="0">
      <text>
        <r>
          <rPr>
            <b/>
            <sz val="9"/>
            <color indexed="81"/>
            <rFont val="Tahoma"/>
            <family val="2"/>
          </rPr>
          <t>Richard Lambert:</t>
        </r>
        <r>
          <rPr>
            <sz val="9"/>
            <color indexed="81"/>
            <rFont val="Tahoma"/>
            <family val="2"/>
          </rPr>
          <t xml:space="preserve">
almost certainly played on 01/01/55 - just awaiting confirmation</t>
        </r>
      </text>
    </comment>
    <comment ref="AO502" authorId="0">
      <text>
        <r>
          <rPr>
            <b/>
            <sz val="9"/>
            <color indexed="81"/>
            <rFont val="Tahoma"/>
            <family val="2"/>
          </rPr>
          <t>Richard Lambert:</t>
        </r>
        <r>
          <rPr>
            <sz val="9"/>
            <color indexed="81"/>
            <rFont val="Tahoma"/>
            <family val="2"/>
          </rPr>
          <t xml:space="preserve">
almost certainly played on 26/03/55 - just awaiting confirmation</t>
        </r>
      </text>
    </comment>
    <comment ref="AQ502" authorId="0">
      <text>
        <r>
          <rPr>
            <b/>
            <sz val="9"/>
            <color indexed="81"/>
            <rFont val="Tahoma"/>
            <family val="2"/>
          </rPr>
          <t>Richard Lambert:</t>
        </r>
        <r>
          <rPr>
            <sz val="9"/>
            <color indexed="81"/>
            <rFont val="Tahoma"/>
            <family val="2"/>
          </rPr>
          <t xml:space="preserve">
almost certainly played on 13/11/54 - just awaiting confirmation</t>
        </r>
      </text>
    </comment>
    <comment ref="AR502" authorId="0">
      <text>
        <r>
          <rPr>
            <b/>
            <sz val="9"/>
            <color indexed="81"/>
            <rFont val="Tahoma"/>
            <family val="2"/>
          </rPr>
          <t>Richard Lambert:</t>
        </r>
        <r>
          <rPr>
            <sz val="9"/>
            <color indexed="81"/>
            <rFont val="Tahoma"/>
            <family val="2"/>
          </rPr>
          <t xml:space="preserve">
match played at Motspur Park</t>
        </r>
      </text>
    </comment>
    <comment ref="AV502" authorId="0">
      <text>
        <r>
          <rPr>
            <b/>
            <sz val="9"/>
            <color indexed="81"/>
            <rFont val="Tahoma"/>
            <family val="2"/>
          </rPr>
          <t>Richard Lambert:</t>
        </r>
        <r>
          <rPr>
            <sz val="9"/>
            <color indexed="81"/>
            <rFont val="Tahoma"/>
            <family val="2"/>
          </rPr>
          <t xml:space="preserve">
match played at motspur Park</t>
        </r>
      </text>
    </comment>
    <comment ref="AW502" authorId="0">
      <text>
        <r>
          <rPr>
            <b/>
            <sz val="9"/>
            <color indexed="81"/>
            <rFont val="Tahoma"/>
            <family val="2"/>
          </rPr>
          <t>Richard Lambert:</t>
        </r>
        <r>
          <rPr>
            <sz val="9"/>
            <color indexed="81"/>
            <rFont val="Tahoma"/>
            <family val="2"/>
          </rPr>
          <t xml:space="preserve">
match played at Motspur Park</t>
        </r>
      </text>
    </comment>
    <comment ref="AX502" authorId="0">
      <text>
        <r>
          <rPr>
            <b/>
            <sz val="9"/>
            <color indexed="81"/>
            <rFont val="Tahoma"/>
            <family val="2"/>
          </rPr>
          <t>Richard Lambert:</t>
        </r>
        <r>
          <rPr>
            <sz val="9"/>
            <color indexed="81"/>
            <rFont val="Tahoma"/>
            <family val="2"/>
          </rPr>
          <t xml:space="preserve">
this match was reported on 05/05/55 but had probably been played the midweek earlier - maybe Tues or Weds or Thurs 26/04/55 - 27/04/55 or 28/04/55 - match played at Leytonstone FC</t>
        </r>
      </text>
    </comment>
    <comment ref="AZ502" authorId="0">
      <text>
        <r>
          <rPr>
            <b/>
            <sz val="9"/>
            <color indexed="81"/>
            <rFont val="Tahoma"/>
            <family val="2"/>
          </rPr>
          <t>Richard Lambert:</t>
        </r>
        <r>
          <rPr>
            <sz val="9"/>
            <color indexed="81"/>
            <rFont val="Tahoma"/>
            <family val="2"/>
          </rPr>
          <t xml:space="preserve">
match played at Motspur Park</t>
        </r>
      </text>
    </comment>
    <comment ref="BA502" authorId="1">
      <text>
        <r>
          <rPr>
            <b/>
            <sz val="9"/>
            <color indexed="81"/>
            <rFont val="Tahoma"/>
            <family val="2"/>
          </rPr>
          <t>rxl:</t>
        </r>
        <r>
          <rPr>
            <sz val="9"/>
            <color indexed="81"/>
            <rFont val="Tahoma"/>
            <family val="2"/>
          </rPr>
          <t xml:space="preserve">
p-p on 15/01/55 - snow at Motspur Park</t>
        </r>
      </text>
    </comment>
    <comment ref="AM503" authorId="0">
      <text>
        <r>
          <rPr>
            <b/>
            <sz val="9"/>
            <color indexed="81"/>
            <rFont val="Tahoma"/>
            <family val="2"/>
          </rPr>
          <t>Richard Lambert:</t>
        </r>
        <r>
          <rPr>
            <sz val="9"/>
            <color indexed="81"/>
            <rFont val="Tahoma"/>
            <family val="2"/>
          </rPr>
          <t xml:space="preserve">
attendance 802</t>
        </r>
      </text>
    </comment>
    <comment ref="AN503" authorId="0">
      <text>
        <r>
          <rPr>
            <b/>
            <sz val="9"/>
            <color indexed="81"/>
            <rFont val="Tahoma"/>
            <family val="2"/>
          </rPr>
          <t>Richard Lambert:</t>
        </r>
        <r>
          <rPr>
            <sz val="9"/>
            <color indexed="81"/>
            <rFont val="Tahoma"/>
            <family val="2"/>
          </rPr>
          <t xml:space="preserve">
"a large holiday crowd" - South London Observer</t>
        </r>
      </text>
    </comment>
    <comment ref="AS503" authorId="0">
      <text>
        <r>
          <rPr>
            <b/>
            <sz val="9"/>
            <color indexed="81"/>
            <rFont val="Tahoma"/>
            <family val="2"/>
          </rPr>
          <t>Richard Lambert:</t>
        </r>
        <r>
          <rPr>
            <sz val="9"/>
            <color indexed="81"/>
            <rFont val="Tahoma"/>
            <family val="2"/>
          </rPr>
          <t xml:space="preserve">
scheduled for 20/04/55 but then moved back a day - match programme confirms 21/04/55</t>
        </r>
      </text>
    </comment>
    <comment ref="AT503" authorId="0">
      <text>
        <r>
          <rPr>
            <b/>
            <sz val="9"/>
            <color indexed="81"/>
            <rFont val="Tahoma"/>
            <family val="2"/>
          </rPr>
          <t>Richard Lambert:</t>
        </r>
        <r>
          <rPr>
            <sz val="9"/>
            <color indexed="81"/>
            <rFont val="Tahoma"/>
            <family val="2"/>
          </rPr>
          <t xml:space="preserve">
attendance 1156</t>
        </r>
      </text>
    </comment>
    <comment ref="AX503" authorId="0">
      <text>
        <r>
          <rPr>
            <b/>
            <sz val="9"/>
            <color indexed="81"/>
            <rFont val="Tahoma"/>
            <family val="2"/>
          </rPr>
          <t>Richard Lambert:</t>
        </r>
        <r>
          <rPr>
            <sz val="9"/>
            <color indexed="81"/>
            <rFont val="Tahoma"/>
            <family val="2"/>
          </rPr>
          <t xml:space="preserve">
attendance 1003</t>
        </r>
      </text>
    </comment>
    <comment ref="O504" authorId="0">
      <text>
        <r>
          <rPr>
            <b/>
            <sz val="9"/>
            <color indexed="81"/>
            <rFont val="Tahoma"/>
            <family val="2"/>
          </rPr>
          <t>Richard Lambert:</t>
        </r>
        <r>
          <rPr>
            <sz val="9"/>
            <color indexed="81"/>
            <rFont val="Tahoma"/>
            <family val="2"/>
          </rPr>
          <t xml:space="preserve">
I have a report here saying 1-4 but table tracking suggests this may have been 1-5. Check</t>
        </r>
      </text>
    </comment>
    <comment ref="Q504" authorId="0">
      <text>
        <r>
          <rPr>
            <b/>
            <sz val="9"/>
            <color indexed="81"/>
            <rFont val="Tahoma"/>
            <family val="2"/>
          </rPr>
          <t>Richard Lambert:</t>
        </r>
        <r>
          <rPr>
            <sz val="9"/>
            <color indexed="81"/>
            <rFont val="Tahoma"/>
            <family val="2"/>
          </rPr>
          <t xml:space="preserve">
calculated score</t>
        </r>
      </text>
    </comment>
    <comment ref="X504" authorId="0">
      <text>
        <r>
          <rPr>
            <b/>
            <sz val="9"/>
            <color indexed="81"/>
            <rFont val="Tahoma"/>
            <family val="2"/>
          </rPr>
          <t>Richard Lambert:</t>
        </r>
        <r>
          <rPr>
            <sz val="9"/>
            <color indexed="81"/>
            <rFont val="Tahoma"/>
            <family val="2"/>
          </rPr>
          <t xml:space="preserve">
Walthamstow won but table tracking is unclear and it could have been 4-0 or 5-2 The League table shows a 4-0 win for Walthamstow but a 5-2 loss for Ilford. It could also have been 5-1 to Walthamstow which tallies but is by no means certain whatsoever!</t>
        </r>
      </text>
    </comment>
    <comment ref="AM504" authorId="0">
      <text>
        <r>
          <rPr>
            <b/>
            <sz val="9"/>
            <color indexed="81"/>
            <rFont val="Tahoma"/>
            <family val="2"/>
          </rPr>
          <t>Richard Lambert:</t>
        </r>
        <r>
          <rPr>
            <sz val="9"/>
            <color indexed="81"/>
            <rFont val="Tahoma"/>
            <family val="2"/>
          </rPr>
          <t xml:space="preserve">
match followed first team match</t>
        </r>
      </text>
    </comment>
    <comment ref="AQ504" authorId="0">
      <text>
        <r>
          <rPr>
            <b/>
            <sz val="9"/>
            <color indexed="81"/>
            <rFont val="Tahoma"/>
            <family val="2"/>
          </rPr>
          <t>Richard Lambert:</t>
        </r>
        <r>
          <rPr>
            <sz val="9"/>
            <color indexed="81"/>
            <rFont val="Tahoma"/>
            <family val="2"/>
          </rPr>
          <t xml:space="preserve">
almost certainly played on 21/08/54 - just awaiting confirmation</t>
        </r>
      </text>
    </comment>
    <comment ref="AZ504" authorId="0">
      <text>
        <r>
          <rPr>
            <b/>
            <sz val="9"/>
            <color indexed="81"/>
            <rFont val="Tahoma"/>
            <family val="2"/>
          </rPr>
          <t>Richard Lambert:</t>
        </r>
        <r>
          <rPr>
            <sz val="9"/>
            <color indexed="81"/>
            <rFont val="Tahoma"/>
            <family val="2"/>
          </rPr>
          <t xml:space="preserve">
k.o. 6.30pm</t>
        </r>
      </text>
    </comment>
    <comment ref="O505" authorId="0">
      <text>
        <r>
          <rPr>
            <b/>
            <sz val="9"/>
            <color indexed="81"/>
            <rFont val="Tahoma"/>
            <family val="2"/>
          </rPr>
          <t>Richard Lambert:</t>
        </r>
        <r>
          <rPr>
            <sz val="9"/>
            <color indexed="81"/>
            <rFont val="Tahoma"/>
            <family val="2"/>
          </rPr>
          <t xml:space="preserve">
calculated score</t>
        </r>
      </text>
    </comment>
    <comment ref="P505" authorId="0">
      <text>
        <r>
          <rPr>
            <b/>
            <sz val="9"/>
            <color indexed="81"/>
            <rFont val="Tahoma"/>
            <family val="2"/>
          </rPr>
          <t>Richard Lambert:</t>
        </r>
        <r>
          <rPr>
            <sz val="9"/>
            <color indexed="81"/>
            <rFont val="Tahoma"/>
            <family val="2"/>
          </rPr>
          <t xml:space="preserve">
calculated score</t>
        </r>
      </text>
    </comment>
    <comment ref="U505" authorId="1">
      <text>
        <r>
          <rPr>
            <b/>
            <sz val="9"/>
            <color indexed="81"/>
            <rFont val="Tahoma"/>
            <family val="2"/>
          </rPr>
          <t>rxl:</t>
        </r>
        <r>
          <rPr>
            <sz val="9"/>
            <color indexed="81"/>
            <rFont val="Tahoma"/>
            <family val="2"/>
          </rPr>
          <t xml:space="preserve">
late arrival by Oxford who were 3-0 down after 12 minutes!</t>
        </r>
      </text>
    </comment>
    <comment ref="V505" authorId="0">
      <text>
        <r>
          <rPr>
            <b/>
            <sz val="9"/>
            <color indexed="81"/>
            <rFont val="Tahoma"/>
            <family val="2"/>
          </rPr>
          <t>Richard Lambert:</t>
        </r>
        <r>
          <rPr>
            <sz val="9"/>
            <color indexed="81"/>
            <rFont val="Tahoma"/>
            <family val="2"/>
          </rPr>
          <t xml:space="preserve">
K's were -3 down at one point</t>
        </r>
      </text>
    </comment>
    <comment ref="AP505" authorId="0">
      <text>
        <r>
          <rPr>
            <b/>
            <sz val="9"/>
            <color indexed="81"/>
            <rFont val="Tahoma"/>
            <family val="2"/>
          </rPr>
          <t>Richard Lambert:</t>
        </r>
        <r>
          <rPr>
            <sz val="9"/>
            <color indexed="81"/>
            <rFont val="Tahoma"/>
            <family val="2"/>
          </rPr>
          <t xml:space="preserve">
almost certainly played on 06/11/54 - just awaiting confirmation</t>
        </r>
      </text>
    </comment>
    <comment ref="Q506" authorId="0">
      <text>
        <r>
          <rPr>
            <b/>
            <sz val="9"/>
            <color indexed="81"/>
            <rFont val="Tahoma"/>
            <family val="2"/>
          </rPr>
          <t>Richard Lambert:</t>
        </r>
        <r>
          <rPr>
            <sz val="9"/>
            <color indexed="81"/>
            <rFont val="Tahoma"/>
            <family val="2"/>
          </rPr>
          <t xml:space="preserve">
calculated score</t>
        </r>
      </text>
    </comment>
    <comment ref="X506" authorId="0">
      <text>
        <r>
          <rPr>
            <b/>
            <sz val="9"/>
            <color indexed="81"/>
            <rFont val="Tahoma"/>
            <family val="2"/>
          </rPr>
          <t>Richard Lambert:</t>
        </r>
        <r>
          <rPr>
            <sz val="9"/>
            <color indexed="81"/>
            <rFont val="Tahoma"/>
            <family val="2"/>
          </rPr>
          <t xml:space="preserve">
calculated score</t>
        </r>
      </text>
    </comment>
    <comment ref="AQ506" authorId="0">
      <text>
        <r>
          <rPr>
            <b/>
            <sz val="9"/>
            <color indexed="81"/>
            <rFont val="Tahoma"/>
            <family val="2"/>
          </rPr>
          <t>Richard Lambert:</t>
        </r>
        <r>
          <rPr>
            <sz val="9"/>
            <color indexed="81"/>
            <rFont val="Tahoma"/>
            <family val="2"/>
          </rPr>
          <t xml:space="preserve">
match played before 11/09/54</t>
        </r>
      </text>
    </comment>
    <comment ref="AR506" authorId="0">
      <text>
        <r>
          <rPr>
            <b/>
            <sz val="9"/>
            <color indexed="81"/>
            <rFont val="Tahoma"/>
            <family val="2"/>
          </rPr>
          <t>Richard Lambert:</t>
        </r>
        <r>
          <rPr>
            <sz val="9"/>
            <color indexed="81"/>
            <rFont val="Tahoma"/>
            <family val="2"/>
          </rPr>
          <t xml:space="preserve">
p-p on 15/01/55</t>
        </r>
      </text>
    </comment>
    <comment ref="AX506" authorId="0">
      <text>
        <r>
          <rPr>
            <b/>
            <sz val="9"/>
            <color indexed="81"/>
            <rFont val="Tahoma"/>
            <family val="2"/>
          </rPr>
          <t>Richard Lambert:</t>
        </r>
        <r>
          <rPr>
            <sz val="9"/>
            <color indexed="81"/>
            <rFont val="Tahoma"/>
            <family val="2"/>
          </rPr>
          <t xml:space="preserve">
match played after 16/04/55</t>
        </r>
      </text>
    </comment>
    <comment ref="W507" authorId="1">
      <text>
        <r>
          <rPr>
            <b/>
            <sz val="9"/>
            <color indexed="81"/>
            <rFont val="Tahoma"/>
            <family val="2"/>
          </rPr>
          <t>rxl:</t>
        </r>
        <r>
          <rPr>
            <sz val="9"/>
            <color indexed="81"/>
            <rFont val="Tahoma"/>
            <family val="2"/>
          </rPr>
          <t xml:space="preserve">
3 inches of snow on the ground but match was still played - 35 minutes each way </t>
        </r>
      </text>
    </comment>
    <comment ref="AW507" authorId="1">
      <text>
        <r>
          <rPr>
            <b/>
            <sz val="9"/>
            <color indexed="81"/>
            <rFont val="Tahoma"/>
            <family val="2"/>
          </rPr>
          <t>rxl:</t>
        </r>
        <r>
          <rPr>
            <sz val="9"/>
            <color indexed="81"/>
            <rFont val="Tahoma"/>
            <family val="2"/>
          </rPr>
          <t xml:space="preserve">
3 inches of snow on the ground but match was still played - 35 minutes each way </t>
        </r>
      </text>
    </comment>
    <comment ref="H508" authorId="0">
      <text>
        <r>
          <rPr>
            <b/>
            <sz val="9"/>
            <color indexed="81"/>
            <rFont val="Tahoma"/>
            <family val="2"/>
          </rPr>
          <t>Richard Lambert:</t>
        </r>
        <r>
          <rPr>
            <sz val="9"/>
            <color indexed="81"/>
            <rFont val="Tahoma"/>
            <family val="2"/>
          </rPr>
          <t xml:space="preserve">
Walthamstow Post and Bucks Free Press table says 56 - Isthmian League Handbook says 55</t>
        </r>
      </text>
    </comment>
    <comment ref="AM508" authorId="0">
      <text>
        <r>
          <rPr>
            <b/>
            <sz val="9"/>
            <color indexed="81"/>
            <rFont val="Tahoma"/>
            <family val="2"/>
          </rPr>
          <t>Richard Lambert:</t>
        </r>
        <r>
          <rPr>
            <sz val="9"/>
            <color indexed="81"/>
            <rFont val="Tahoma"/>
            <family val="2"/>
          </rPr>
          <t xml:space="preserve">
attendance 313</t>
        </r>
      </text>
    </comment>
    <comment ref="AN508" authorId="0">
      <text>
        <r>
          <rPr>
            <b/>
            <sz val="9"/>
            <color indexed="81"/>
            <rFont val="Tahoma"/>
            <family val="2"/>
          </rPr>
          <t>Richard Lambert:</t>
        </r>
        <r>
          <rPr>
            <sz val="9"/>
            <color indexed="81"/>
            <rFont val="Tahoma"/>
            <family val="2"/>
          </rPr>
          <t xml:space="preserve">
attendance 708</t>
        </r>
      </text>
    </comment>
    <comment ref="AO508" authorId="1">
      <text>
        <r>
          <rPr>
            <b/>
            <sz val="9"/>
            <color indexed="81"/>
            <rFont val="Tahoma"/>
            <family val="2"/>
          </rPr>
          <t>rxl:</t>
        </r>
        <r>
          <rPr>
            <sz val="9"/>
            <color indexed="81"/>
            <rFont val="Tahoma"/>
            <family val="2"/>
          </rPr>
          <t xml:space="preserve">
attendance 449</t>
        </r>
      </text>
    </comment>
    <comment ref="AP508" authorId="0">
      <text>
        <r>
          <rPr>
            <b/>
            <sz val="9"/>
            <color indexed="81"/>
            <rFont val="Tahoma"/>
            <family val="2"/>
          </rPr>
          <t>Richard Lambert:</t>
        </r>
        <r>
          <rPr>
            <sz val="9"/>
            <color indexed="81"/>
            <rFont val="Tahoma"/>
            <family val="2"/>
          </rPr>
          <t xml:space="preserve">
attendance 625</t>
        </r>
      </text>
    </comment>
    <comment ref="AQ508" authorId="1">
      <text>
        <r>
          <rPr>
            <b/>
            <sz val="9"/>
            <color indexed="81"/>
            <rFont val="Tahoma"/>
            <family val="2"/>
          </rPr>
          <t>rxl:</t>
        </r>
        <r>
          <rPr>
            <sz val="9"/>
            <color indexed="81"/>
            <rFont val="Tahoma"/>
            <family val="2"/>
          </rPr>
          <t xml:space="preserve">
attendance 552</t>
        </r>
      </text>
    </comment>
    <comment ref="AS508" authorId="1">
      <text>
        <r>
          <rPr>
            <b/>
            <sz val="9"/>
            <color indexed="81"/>
            <rFont val="Tahoma"/>
            <family val="2"/>
          </rPr>
          <t>rxl:</t>
        </r>
        <r>
          <rPr>
            <sz val="9"/>
            <color indexed="81"/>
            <rFont val="Tahoma"/>
            <family val="2"/>
          </rPr>
          <t xml:space="preserve">
attendance 656</t>
        </r>
      </text>
    </comment>
    <comment ref="AT508" authorId="1">
      <text>
        <r>
          <rPr>
            <b/>
            <sz val="9"/>
            <color indexed="81"/>
            <rFont val="Tahoma"/>
            <family val="2"/>
          </rPr>
          <t>rxl:</t>
        </r>
        <r>
          <rPr>
            <sz val="9"/>
            <color indexed="81"/>
            <rFont val="Tahoma"/>
            <family val="2"/>
          </rPr>
          <t xml:space="preserve">
attendance 306</t>
        </r>
      </text>
    </comment>
    <comment ref="AU508" authorId="1">
      <text>
        <r>
          <rPr>
            <b/>
            <sz val="9"/>
            <color indexed="81"/>
            <rFont val="Tahoma"/>
            <family val="2"/>
          </rPr>
          <t>rxl:</t>
        </r>
        <r>
          <rPr>
            <sz val="9"/>
            <color indexed="81"/>
            <rFont val="Tahoma"/>
            <family val="2"/>
          </rPr>
          <t xml:space="preserve">
match followed the first team game</t>
        </r>
      </text>
    </comment>
    <comment ref="AW508" authorId="1">
      <text>
        <r>
          <rPr>
            <b/>
            <sz val="9"/>
            <color indexed="81"/>
            <rFont val="Tahoma"/>
            <family val="2"/>
          </rPr>
          <t>rxl:</t>
        </r>
        <r>
          <rPr>
            <sz val="9"/>
            <color indexed="81"/>
            <rFont val="Tahoma"/>
            <family val="2"/>
          </rPr>
          <t xml:space="preserve">
scheduled for 18/09/54 but not played and Walthamstow Avenue hosted St Albans instead</t>
        </r>
      </text>
    </comment>
    <comment ref="AX508" authorId="0">
      <text>
        <r>
          <rPr>
            <b/>
            <sz val="9"/>
            <color indexed="81"/>
            <rFont val="Tahoma"/>
            <family val="2"/>
          </rPr>
          <t>Richard Lambert:</t>
        </r>
        <r>
          <rPr>
            <sz val="9"/>
            <color indexed="81"/>
            <rFont val="Tahoma"/>
            <family val="2"/>
          </rPr>
          <t xml:space="preserve">
attendance 305</t>
        </r>
      </text>
    </comment>
    <comment ref="AY508" authorId="1">
      <text>
        <r>
          <rPr>
            <b/>
            <sz val="9"/>
            <color indexed="81"/>
            <rFont val="Tahoma"/>
            <family val="2"/>
          </rPr>
          <t>rxl:</t>
        </r>
        <r>
          <rPr>
            <sz val="9"/>
            <color indexed="81"/>
            <rFont val="Tahoma"/>
            <family val="2"/>
          </rPr>
          <t xml:space="preserve">
attendance 594</t>
        </r>
      </text>
    </comment>
    <comment ref="AZ508" authorId="1">
      <text>
        <r>
          <rPr>
            <b/>
            <sz val="9"/>
            <color indexed="81"/>
            <rFont val="Tahoma"/>
            <family val="2"/>
          </rPr>
          <t>rxl:</t>
        </r>
        <r>
          <rPr>
            <sz val="9"/>
            <color indexed="81"/>
            <rFont val="Tahoma"/>
            <family val="2"/>
          </rPr>
          <t xml:space="preserve">
attendance 759</t>
        </r>
      </text>
    </comment>
    <comment ref="BA508" authorId="1">
      <text>
        <r>
          <rPr>
            <b/>
            <sz val="9"/>
            <color indexed="81"/>
            <rFont val="Tahoma"/>
            <family val="2"/>
          </rPr>
          <t>rxl:</t>
        </r>
        <r>
          <rPr>
            <sz val="9"/>
            <color indexed="81"/>
            <rFont val="Tahoma"/>
            <family val="2"/>
          </rPr>
          <t xml:space="preserve">
attendance 1006</t>
        </r>
      </text>
    </comment>
    <comment ref="X509" authorId="0">
      <text>
        <r>
          <rPr>
            <b/>
            <sz val="9"/>
            <color indexed="81"/>
            <rFont val="Tahoma"/>
            <family val="2"/>
          </rPr>
          <t>Richard Lambert:</t>
        </r>
        <r>
          <rPr>
            <sz val="9"/>
            <color indexed="81"/>
            <rFont val="Tahoma"/>
            <family val="2"/>
          </rPr>
          <t xml:space="preserve">
I have a St Albans full report showing 4-2 and a Walthamstow full report showing 4-1 and advising just the one Walthamstow scorer and advising that Walthamstow were 1-0 up. However, the 4-2 tallies here. St Albans archive also confirms 4-2 so I think the Walthamstow report may be wrong. Check St Albans report again!</t>
        </r>
      </text>
    </comment>
    <comment ref="AM509" authorId="0">
      <text>
        <r>
          <rPr>
            <b/>
            <sz val="9"/>
            <color indexed="81"/>
            <rFont val="Tahoma"/>
            <family val="2"/>
          </rPr>
          <t>Richard Lambert:</t>
        </r>
        <r>
          <rPr>
            <sz val="9"/>
            <color indexed="81"/>
            <rFont val="Tahoma"/>
            <family val="2"/>
          </rPr>
          <t xml:space="preserve">
scheduled for 05/02/55 but moved back and Barking hosted Walthamstow Avenue instead</t>
        </r>
      </text>
    </comment>
    <comment ref="AO509" authorId="0">
      <text>
        <r>
          <rPr>
            <b/>
            <sz val="9"/>
            <color indexed="81"/>
            <rFont val="Tahoma"/>
            <family val="2"/>
          </rPr>
          <t>Richard Lambert:</t>
        </r>
        <r>
          <rPr>
            <sz val="9"/>
            <color indexed="81"/>
            <rFont val="Tahoma"/>
            <family val="2"/>
          </rPr>
          <t xml:space="preserve">
p-p for frost on 26/02/55</t>
        </r>
      </text>
    </comment>
    <comment ref="Y510" authorId="0">
      <text>
        <r>
          <rPr>
            <b/>
            <sz val="9"/>
            <color indexed="81"/>
            <rFont val="Tahoma"/>
            <family val="2"/>
          </rPr>
          <t>Richard Lambert:</t>
        </r>
        <r>
          <rPr>
            <sz val="9"/>
            <color indexed="81"/>
            <rFont val="Tahoma"/>
            <family val="2"/>
          </rPr>
          <t xml:space="preserve">
Jim Sully injured after 35 minutes leaving Walthamstow with ten men</t>
        </r>
      </text>
    </comment>
    <comment ref="R511" authorId="0">
      <text>
        <r>
          <rPr>
            <b/>
            <sz val="9"/>
            <color indexed="81"/>
            <rFont val="Tahoma"/>
            <family val="2"/>
          </rPr>
          <t>Richard Lambert:</t>
        </r>
        <r>
          <rPr>
            <sz val="9"/>
            <color indexed="81"/>
            <rFont val="Tahoma"/>
            <family val="2"/>
          </rPr>
          <t xml:space="preserve">
Match report in Ilford Recorder said 6-2 but only mentioned five of the goals in the report. Table tracking makes it clear that it was 6-2 so I will stick with that for now. Wimbledon programme confirms 6-2 and Ilford report looks to have missed one of the Wimbledon goals. Wimbledon Boro News also confirms 6-2 in a full report</t>
        </r>
      </text>
    </comment>
    <comment ref="AP511" authorId="0">
      <text>
        <r>
          <rPr>
            <b/>
            <sz val="9"/>
            <color indexed="81"/>
            <rFont val="Tahoma"/>
            <family val="2"/>
          </rPr>
          <t>Richard Lambert:</t>
        </r>
        <r>
          <rPr>
            <sz val="9"/>
            <color indexed="81"/>
            <rFont val="Tahoma"/>
            <family val="2"/>
          </rPr>
          <t xml:space="preserve">
match played after the first team game</t>
        </r>
      </text>
    </comment>
    <comment ref="AA512" authorId="0">
      <text>
        <r>
          <rPr>
            <b/>
            <sz val="9"/>
            <color indexed="81"/>
            <rFont val="Tahoma"/>
            <family val="2"/>
          </rPr>
          <t>Richard Lambert:</t>
        </r>
        <r>
          <rPr>
            <sz val="9"/>
            <color indexed="81"/>
            <rFont val="Tahoma"/>
            <family val="2"/>
          </rPr>
          <t xml:space="preserve">
Woking keeper Phil Ledger scored a late winner while playing as a passenger with a cross / lob!!</t>
        </r>
      </text>
    </comment>
    <comment ref="G513" authorId="0">
      <text>
        <r>
          <rPr>
            <b/>
            <sz val="9"/>
            <color indexed="81"/>
            <rFont val="Tahoma"/>
            <family val="2"/>
          </rPr>
          <t>Richard Lambert:</t>
        </r>
        <r>
          <rPr>
            <sz val="9"/>
            <color indexed="81"/>
            <rFont val="Tahoma"/>
            <family val="2"/>
          </rPr>
          <t xml:space="preserve">
Walthamstow Post and Bucks Free Press table says 44 - Isthmian League Handbook says 43</t>
        </r>
      </text>
    </comment>
    <comment ref="Q513" authorId="0">
      <text>
        <r>
          <rPr>
            <b/>
            <sz val="9"/>
            <color indexed="81"/>
            <rFont val="Tahoma"/>
            <family val="2"/>
          </rPr>
          <t>Richard Lambert:</t>
        </r>
        <r>
          <rPr>
            <sz val="9"/>
            <color indexed="81"/>
            <rFont val="Tahoma"/>
            <family val="2"/>
          </rPr>
          <t xml:space="preserve">
calculated score</t>
        </r>
      </text>
    </comment>
    <comment ref="AQ513" authorId="0">
      <text>
        <r>
          <rPr>
            <b/>
            <sz val="9"/>
            <color indexed="81"/>
            <rFont val="Tahoma"/>
            <family val="2"/>
          </rPr>
          <t>Richard Lambert:</t>
        </r>
        <r>
          <rPr>
            <sz val="9"/>
            <color indexed="81"/>
            <rFont val="Tahoma"/>
            <family val="2"/>
          </rPr>
          <t xml:space="preserve">
almost certainly played on 05/05/55 - just awaiting confirmation</t>
        </r>
      </text>
    </comment>
    <comment ref="R517" authorId="0">
      <text>
        <r>
          <rPr>
            <b/>
            <sz val="9"/>
            <color indexed="81"/>
            <rFont val="Tahoma"/>
            <family val="2"/>
          </rPr>
          <t>Richard Lambert:</t>
        </r>
        <r>
          <rPr>
            <sz val="9"/>
            <color indexed="81"/>
            <rFont val="Tahoma"/>
            <family val="2"/>
          </rPr>
          <t xml:space="preserve">
calculated score - but this result may have been amended to 2-1. Barking programme advised 2-0 in its list of results. Check!</t>
        </r>
      </text>
    </comment>
    <comment ref="Q518" authorId="0">
      <text>
        <r>
          <rPr>
            <b/>
            <sz val="9"/>
            <color indexed="81"/>
            <rFont val="Tahoma"/>
            <family val="2"/>
          </rPr>
          <t>Richard Lambert:</t>
        </r>
        <r>
          <rPr>
            <sz val="9"/>
            <color indexed="81"/>
            <rFont val="Tahoma"/>
            <family val="2"/>
          </rPr>
          <t xml:space="preserve">
Humphreys (Bromley) fractured his wrist after ten minutes - 10 men</t>
        </r>
      </text>
    </comment>
    <comment ref="U518" authorId="0">
      <text>
        <r>
          <rPr>
            <b/>
            <sz val="9"/>
            <color indexed="81"/>
            <rFont val="Tahoma"/>
            <family val="2"/>
          </rPr>
          <t>Richard Lambert:</t>
        </r>
        <r>
          <rPr>
            <sz val="9"/>
            <color indexed="81"/>
            <rFont val="Tahoma"/>
            <family val="2"/>
          </rPr>
          <t xml:space="preserve">
Oxford were 5-2 up just after half time</t>
        </r>
      </text>
    </comment>
    <comment ref="Y518" authorId="0">
      <text>
        <r>
          <rPr>
            <b/>
            <sz val="9"/>
            <color indexed="81"/>
            <rFont val="Tahoma"/>
            <family val="2"/>
          </rPr>
          <t>Richard Lambert:</t>
        </r>
        <r>
          <rPr>
            <sz val="9"/>
            <color indexed="81"/>
            <rFont val="Tahoma"/>
            <family val="2"/>
          </rPr>
          <t xml:space="preserve">
Ken Collshaw scored five goals in this match</t>
        </r>
      </text>
    </comment>
    <comment ref="AU518" authorId="1">
      <text>
        <r>
          <rPr>
            <b/>
            <sz val="9"/>
            <color indexed="81"/>
            <rFont val="Tahoma"/>
            <family val="2"/>
          </rPr>
          <t>rxl:</t>
        </r>
        <r>
          <rPr>
            <sz val="9"/>
            <color indexed="81"/>
            <rFont val="Tahoma"/>
            <family val="2"/>
          </rPr>
          <t xml:space="preserve">
match followed the first team match</t>
        </r>
      </text>
    </comment>
    <comment ref="P519" authorId="0">
      <text>
        <r>
          <rPr>
            <b/>
            <sz val="9"/>
            <color indexed="81"/>
            <rFont val="Tahoma"/>
            <family val="2"/>
          </rPr>
          <t>Richard Lambert:</t>
        </r>
        <r>
          <rPr>
            <sz val="9"/>
            <color indexed="81"/>
            <rFont val="Tahoma"/>
            <family val="2"/>
          </rPr>
          <t xml:space="preserve">
calculated score</t>
        </r>
      </text>
    </comment>
    <comment ref="R519" authorId="0">
      <text>
        <r>
          <rPr>
            <b/>
            <sz val="9"/>
            <color indexed="81"/>
            <rFont val="Tahoma"/>
            <family val="2"/>
          </rPr>
          <t>Richard Lambert:</t>
        </r>
        <r>
          <rPr>
            <sz val="9"/>
            <color indexed="81"/>
            <rFont val="Tahoma"/>
            <family val="2"/>
          </rPr>
          <t xml:space="preserve">
calculated score</t>
        </r>
      </text>
    </comment>
    <comment ref="S519" authorId="0">
      <text>
        <r>
          <rPr>
            <b/>
            <sz val="9"/>
            <color indexed="81"/>
            <rFont val="Tahoma"/>
            <family val="2"/>
          </rPr>
          <t>Richard Lambert:</t>
        </r>
        <r>
          <rPr>
            <sz val="9"/>
            <color indexed="81"/>
            <rFont val="Tahoma"/>
            <family val="2"/>
          </rPr>
          <t xml:space="preserve">
calculated score</t>
        </r>
      </text>
    </comment>
    <comment ref="AA519" authorId="1">
      <text>
        <r>
          <rPr>
            <b/>
            <sz val="9"/>
            <color indexed="81"/>
            <rFont val="Tahoma"/>
            <family val="2"/>
          </rPr>
          <t>rxl:</t>
        </r>
        <r>
          <rPr>
            <sz val="9"/>
            <color indexed="81"/>
            <rFont val="Tahoma"/>
            <family val="2"/>
          </rPr>
          <t xml:space="preserve">
3-0 to Clapton at HT</t>
        </r>
      </text>
    </comment>
    <comment ref="AP519" authorId="0">
      <text>
        <r>
          <rPr>
            <b/>
            <sz val="9"/>
            <color indexed="81"/>
            <rFont val="Tahoma"/>
            <family val="2"/>
          </rPr>
          <t>Richard Lambert:</t>
        </r>
        <r>
          <rPr>
            <sz val="9"/>
            <color indexed="81"/>
            <rFont val="Tahoma"/>
            <family val="2"/>
          </rPr>
          <t xml:space="preserve">
almost certainly played on 10/09/55 - just awaiting confirmation</t>
        </r>
      </text>
    </comment>
    <comment ref="AR519" authorId="0">
      <text>
        <r>
          <rPr>
            <b/>
            <sz val="9"/>
            <color indexed="81"/>
            <rFont val="Tahoma"/>
            <family val="2"/>
          </rPr>
          <t>Richard Lambert:</t>
        </r>
        <r>
          <rPr>
            <sz val="9"/>
            <color indexed="81"/>
            <rFont val="Tahoma"/>
            <family val="2"/>
          </rPr>
          <t xml:space="preserve">
almost certainly played on 21/01/56 - just awaiting confirmation</t>
        </r>
      </text>
    </comment>
    <comment ref="AS519" authorId="0">
      <text>
        <r>
          <rPr>
            <b/>
            <sz val="9"/>
            <color indexed="81"/>
            <rFont val="Tahoma"/>
            <family val="2"/>
          </rPr>
          <t>Richard Lambert:</t>
        </r>
        <r>
          <rPr>
            <sz val="9"/>
            <color indexed="81"/>
            <rFont val="Tahoma"/>
            <family val="2"/>
          </rPr>
          <t xml:space="preserve">
almost certainly played on 05/11/55 - just awaiting confirmation</t>
        </r>
      </text>
    </comment>
    <comment ref="O520" authorId="0">
      <text>
        <r>
          <rPr>
            <b/>
            <sz val="9"/>
            <color indexed="81"/>
            <rFont val="Tahoma"/>
            <family val="2"/>
          </rPr>
          <t>Richard Lambert:</t>
        </r>
        <r>
          <rPr>
            <sz val="9"/>
            <color indexed="81"/>
            <rFont val="Tahoma"/>
            <family val="2"/>
          </rPr>
          <t xml:space="preserve">
calculated score</t>
        </r>
      </text>
    </comment>
    <comment ref="Q520" authorId="0">
      <text>
        <r>
          <rPr>
            <b/>
            <sz val="9"/>
            <color indexed="81"/>
            <rFont val="Tahoma"/>
            <family val="2"/>
          </rPr>
          <t>Richard Lambert:</t>
        </r>
        <r>
          <rPr>
            <sz val="9"/>
            <color indexed="81"/>
            <rFont val="Tahoma"/>
            <family val="2"/>
          </rPr>
          <t xml:space="preserve">
calculated score</t>
        </r>
      </text>
    </comment>
    <comment ref="R520" authorId="0">
      <text>
        <r>
          <rPr>
            <b/>
            <sz val="9"/>
            <color indexed="81"/>
            <rFont val="Tahoma"/>
            <family val="2"/>
          </rPr>
          <t>Richard Lambert:</t>
        </r>
        <r>
          <rPr>
            <sz val="9"/>
            <color indexed="81"/>
            <rFont val="Tahoma"/>
            <family val="2"/>
          </rPr>
          <t xml:space="preserve">
calculated score</t>
        </r>
      </text>
    </comment>
    <comment ref="W520" authorId="0">
      <text>
        <r>
          <rPr>
            <b/>
            <sz val="9"/>
            <color indexed="81"/>
            <rFont val="Tahoma"/>
            <family val="2"/>
          </rPr>
          <t>Richard Lambert:</t>
        </r>
        <r>
          <rPr>
            <sz val="9"/>
            <color indexed="81"/>
            <rFont val="Tahoma"/>
            <family val="2"/>
          </rPr>
          <t xml:space="preserve">
played at Motspur Park</t>
        </r>
      </text>
    </comment>
    <comment ref="X520" authorId="0">
      <text>
        <r>
          <rPr>
            <b/>
            <sz val="9"/>
            <color indexed="81"/>
            <rFont val="Tahoma"/>
            <family val="2"/>
          </rPr>
          <t>Richard Lambert:</t>
        </r>
        <r>
          <rPr>
            <sz val="9"/>
            <color indexed="81"/>
            <rFont val="Tahoma"/>
            <family val="2"/>
          </rPr>
          <t xml:space="preserve">
match played at Green Pond Road, Walthamstow Avenue FC</t>
        </r>
      </text>
    </comment>
    <comment ref="Y520" authorId="0">
      <text>
        <r>
          <rPr>
            <b/>
            <sz val="9"/>
            <color indexed="81"/>
            <rFont val="Tahoma"/>
            <family val="2"/>
          </rPr>
          <t>Richard Lambert:</t>
        </r>
        <r>
          <rPr>
            <sz val="9"/>
            <color indexed="81"/>
            <rFont val="Tahoma"/>
            <family val="2"/>
          </rPr>
          <t xml:space="preserve">
almost certainly played away from home as the first team were at home. Full match report in Wimbledon Boro News but doesn't advise the location</t>
        </r>
      </text>
    </comment>
    <comment ref="Z520" authorId="0">
      <text>
        <r>
          <rPr>
            <b/>
            <sz val="9"/>
            <color indexed="81"/>
            <rFont val="Tahoma"/>
            <family val="2"/>
          </rPr>
          <t>Richard Lambert:</t>
        </r>
        <r>
          <rPr>
            <sz val="9"/>
            <color indexed="81"/>
            <rFont val="Tahoma"/>
            <family val="2"/>
          </rPr>
          <t xml:space="preserve">
match played at Oval</t>
        </r>
      </text>
    </comment>
    <comment ref="AO520" authorId="0">
      <text>
        <r>
          <rPr>
            <b/>
            <sz val="9"/>
            <color indexed="81"/>
            <rFont val="Tahoma"/>
            <family val="2"/>
          </rPr>
          <t>Richard Lambert:</t>
        </r>
        <r>
          <rPr>
            <sz val="9"/>
            <color indexed="81"/>
            <rFont val="Tahoma"/>
            <family val="2"/>
          </rPr>
          <t xml:space="preserve">
almost certainly played on 17/03/56 - just awaiting confirmation</t>
        </r>
      </text>
    </comment>
    <comment ref="AQ520" authorId="0">
      <text>
        <r>
          <rPr>
            <b/>
            <sz val="9"/>
            <color indexed="81"/>
            <rFont val="Tahoma"/>
            <family val="2"/>
          </rPr>
          <t>Richard Lambert:</t>
        </r>
        <r>
          <rPr>
            <sz val="9"/>
            <color indexed="81"/>
            <rFont val="Tahoma"/>
            <family val="2"/>
          </rPr>
          <t xml:space="preserve">
almost certainly played on 10/12/55 - just awaiting confirmation</t>
        </r>
      </text>
    </comment>
    <comment ref="AR520" authorId="0">
      <text>
        <r>
          <rPr>
            <b/>
            <sz val="9"/>
            <color indexed="81"/>
            <rFont val="Tahoma"/>
            <family val="2"/>
          </rPr>
          <t>Richard Lambert:</t>
        </r>
        <r>
          <rPr>
            <sz val="9"/>
            <color indexed="81"/>
            <rFont val="Tahoma"/>
            <family val="2"/>
          </rPr>
          <t xml:space="preserve">
almost certainly played on 24/04/56 - just awaiting confirmation - 
match to be played at Ilford FC</t>
        </r>
      </text>
    </comment>
    <comment ref="AV520" authorId="0">
      <text>
        <r>
          <rPr>
            <b/>
            <sz val="9"/>
            <color indexed="81"/>
            <rFont val="Tahoma"/>
            <family val="2"/>
          </rPr>
          <t>Richard Lambert:</t>
        </r>
        <r>
          <rPr>
            <sz val="9"/>
            <color indexed="81"/>
            <rFont val="Tahoma"/>
            <family val="2"/>
          </rPr>
          <t xml:space="preserve">
played at Motspur Park</t>
        </r>
      </text>
    </comment>
    <comment ref="AW520" authorId="0">
      <text>
        <r>
          <rPr>
            <b/>
            <sz val="9"/>
            <color indexed="81"/>
            <rFont val="Tahoma"/>
            <family val="2"/>
          </rPr>
          <t>Richard Lambert:</t>
        </r>
        <r>
          <rPr>
            <sz val="9"/>
            <color indexed="81"/>
            <rFont val="Tahoma"/>
            <family val="2"/>
          </rPr>
          <t xml:space="preserve">
played at Motspur Park</t>
        </r>
      </text>
    </comment>
    <comment ref="AX520" authorId="0">
      <text>
        <r>
          <rPr>
            <b/>
            <sz val="9"/>
            <color indexed="81"/>
            <rFont val="Tahoma"/>
            <family val="2"/>
          </rPr>
          <t>Richard Lambert:</t>
        </r>
        <r>
          <rPr>
            <sz val="9"/>
            <color indexed="81"/>
            <rFont val="Tahoma"/>
            <family val="2"/>
          </rPr>
          <t xml:space="preserve">
match played at Green Pond Road, Walthamstow Avenue FC</t>
        </r>
      </text>
    </comment>
    <comment ref="AY520" authorId="0">
      <text>
        <r>
          <rPr>
            <b/>
            <sz val="9"/>
            <color indexed="81"/>
            <rFont val="Tahoma"/>
            <family val="2"/>
          </rPr>
          <t>Richard Lambert:</t>
        </r>
        <r>
          <rPr>
            <sz val="9"/>
            <color indexed="81"/>
            <rFont val="Tahoma"/>
            <family val="2"/>
          </rPr>
          <t xml:space="preserve">
almost certainly played on 31/12/55
 - just awaiting confirmation</t>
        </r>
      </text>
    </comment>
    <comment ref="AZ520" authorId="0">
      <text>
        <r>
          <rPr>
            <b/>
            <sz val="9"/>
            <color indexed="81"/>
            <rFont val="Tahoma"/>
            <family val="2"/>
          </rPr>
          <t>Richard Lambert:</t>
        </r>
        <r>
          <rPr>
            <sz val="9"/>
            <color indexed="81"/>
            <rFont val="Tahoma"/>
            <family val="2"/>
          </rPr>
          <t xml:space="preserve">
match played at Oval</t>
        </r>
      </text>
    </comment>
    <comment ref="BA520" authorId="0">
      <text>
        <r>
          <rPr>
            <b/>
            <sz val="9"/>
            <color indexed="81"/>
            <rFont val="Tahoma"/>
            <family val="2"/>
          </rPr>
          <t>Richard Lambert:</t>
        </r>
        <r>
          <rPr>
            <sz val="9"/>
            <color indexed="81"/>
            <rFont val="Tahoma"/>
            <family val="2"/>
          </rPr>
          <t xml:space="preserve">
played at Motspur Park</t>
        </r>
      </text>
    </comment>
    <comment ref="X521" authorId="0">
      <text>
        <r>
          <rPr>
            <b/>
            <sz val="9"/>
            <color indexed="81"/>
            <rFont val="Tahoma"/>
            <family val="2"/>
          </rPr>
          <t>Richard Lambert:</t>
        </r>
        <r>
          <rPr>
            <sz val="9"/>
            <color indexed="81"/>
            <rFont val="Tahoma"/>
            <family val="2"/>
          </rPr>
          <t xml:space="preserve">
Walthamstow were 2-0 up against ten man Dulwich Hamlet at HT but required a late winner after Dulwich had pulled the score back to 3-3 - Jim Morris had injured his cartilage after 15 minutes</t>
        </r>
      </text>
    </comment>
    <comment ref="Q522" authorId="0">
      <text>
        <r>
          <rPr>
            <b/>
            <sz val="9"/>
            <color indexed="81"/>
            <rFont val="Tahoma"/>
            <family val="2"/>
          </rPr>
          <t>Richard Lambert:</t>
        </r>
        <r>
          <rPr>
            <sz val="9"/>
            <color indexed="81"/>
            <rFont val="Tahoma"/>
            <family val="2"/>
          </rPr>
          <t xml:space="preserve">
result appears to be 5-1 but it could have been 6-1 - table tracking is affected by a late table anomaly</t>
        </r>
      </text>
    </comment>
    <comment ref="W522" authorId="0">
      <text>
        <r>
          <rPr>
            <b/>
            <sz val="9"/>
            <color indexed="81"/>
            <rFont val="Tahoma"/>
            <family val="2"/>
          </rPr>
          <t>Richard Lambert:</t>
        </r>
        <r>
          <rPr>
            <sz val="9"/>
            <color indexed="81"/>
            <rFont val="Tahoma"/>
            <family val="2"/>
          </rPr>
          <t xml:space="preserve">
Dave Ludlow scored five goals for Ilford</t>
        </r>
      </text>
    </comment>
    <comment ref="AQ522" authorId="0">
      <text>
        <r>
          <rPr>
            <b/>
            <sz val="9"/>
            <color indexed="81"/>
            <rFont val="Tahoma"/>
            <family val="2"/>
          </rPr>
          <t>Richard Lambert:</t>
        </r>
        <r>
          <rPr>
            <sz val="9"/>
            <color indexed="81"/>
            <rFont val="Tahoma"/>
            <family val="2"/>
          </rPr>
          <t xml:space="preserve">
almost certainly played on 01/05/56 - just awaiting confirmation</t>
        </r>
      </text>
    </comment>
    <comment ref="AT522" authorId="0">
      <text>
        <r>
          <rPr>
            <b/>
            <sz val="9"/>
            <color indexed="81"/>
            <rFont val="Tahoma"/>
            <family val="2"/>
          </rPr>
          <t>Richard Lambert:</t>
        </r>
        <r>
          <rPr>
            <sz val="9"/>
            <color indexed="81"/>
            <rFont val="Tahoma"/>
            <family val="2"/>
          </rPr>
          <t xml:space="preserve">
match scheduled to follow the first team match this day</t>
        </r>
      </text>
    </comment>
    <comment ref="O523" authorId="0">
      <text>
        <r>
          <rPr>
            <b/>
            <sz val="9"/>
            <color indexed="81"/>
            <rFont val="Tahoma"/>
            <family val="2"/>
          </rPr>
          <t>Richard Lambert:</t>
        </r>
        <r>
          <rPr>
            <sz val="9"/>
            <color indexed="81"/>
            <rFont val="Tahoma"/>
            <family val="2"/>
          </rPr>
          <t xml:space="preserve">
calculated score</t>
        </r>
      </text>
    </comment>
    <comment ref="P523" authorId="0">
      <text>
        <r>
          <rPr>
            <b/>
            <sz val="9"/>
            <color indexed="81"/>
            <rFont val="Tahoma"/>
            <family val="2"/>
          </rPr>
          <t>Richard Lambert:</t>
        </r>
        <r>
          <rPr>
            <sz val="9"/>
            <color indexed="81"/>
            <rFont val="Tahoma"/>
            <family val="2"/>
          </rPr>
          <t xml:space="preserve">
calculated score</t>
        </r>
      </text>
    </comment>
    <comment ref="T523" authorId="0">
      <text>
        <r>
          <rPr>
            <b/>
            <sz val="9"/>
            <color indexed="81"/>
            <rFont val="Tahoma"/>
            <family val="2"/>
          </rPr>
          <t>Richard Lambert:</t>
        </r>
        <r>
          <rPr>
            <sz val="9"/>
            <color indexed="81"/>
            <rFont val="Tahoma"/>
            <family val="2"/>
          </rPr>
          <t xml:space="preserve">
calculated score - K's programme referenced a draw but didn't advise the actual score</t>
        </r>
      </text>
    </comment>
    <comment ref="AA523" authorId="0">
      <text>
        <r>
          <rPr>
            <b/>
            <sz val="9"/>
            <color indexed="81"/>
            <rFont val="Tahoma"/>
            <family val="2"/>
          </rPr>
          <t>Richard Lambert:</t>
        </r>
        <r>
          <rPr>
            <sz val="9"/>
            <color indexed="81"/>
            <rFont val="Tahoma"/>
            <family val="2"/>
          </rPr>
          <t xml:space="preserve">
report says 1-3 but table tracking disagrees and suggests 0-3 insteaad. Kingstonian programme confirms the report was 0-3. John Whing played on his return from injury</t>
        </r>
      </text>
    </comment>
    <comment ref="AO523" authorId="0">
      <text>
        <r>
          <rPr>
            <b/>
            <sz val="9"/>
            <color indexed="81"/>
            <rFont val="Tahoma"/>
            <family val="2"/>
          </rPr>
          <t>Richard Lambert:</t>
        </r>
        <r>
          <rPr>
            <sz val="9"/>
            <color indexed="81"/>
            <rFont val="Tahoma"/>
            <family val="2"/>
          </rPr>
          <t xml:space="preserve">
almost certainly played on 10/03/56 - just awaiting confirmation</t>
        </r>
      </text>
    </comment>
    <comment ref="AP523" authorId="0">
      <text>
        <r>
          <rPr>
            <b/>
            <sz val="9"/>
            <color indexed="81"/>
            <rFont val="Tahoma"/>
            <family val="2"/>
          </rPr>
          <t>Richard Lambert:</t>
        </r>
        <r>
          <rPr>
            <sz val="9"/>
            <color indexed="81"/>
            <rFont val="Tahoma"/>
            <family val="2"/>
          </rPr>
          <t xml:space="preserve">
almost certainly played on 31/03/56 - just awaiting confirmation</t>
        </r>
      </text>
    </comment>
    <comment ref="AY523" authorId="1">
      <text>
        <r>
          <rPr>
            <b/>
            <sz val="9"/>
            <color indexed="81"/>
            <rFont val="Tahoma"/>
            <family val="2"/>
          </rPr>
          <t>rxl:</t>
        </r>
        <r>
          <rPr>
            <sz val="9"/>
            <color indexed="81"/>
            <rFont val="Tahoma"/>
            <family val="2"/>
          </rPr>
          <t xml:space="preserve">
match played at Ilford says K's archive. Why?</t>
        </r>
      </text>
    </comment>
    <comment ref="N524" authorId="0">
      <text>
        <r>
          <rPr>
            <b/>
            <sz val="9"/>
            <color indexed="81"/>
            <rFont val="Tahoma"/>
            <family val="2"/>
          </rPr>
          <t>Richard Lambert:</t>
        </r>
        <r>
          <rPr>
            <sz val="9"/>
            <color indexed="81"/>
            <rFont val="Tahoma"/>
            <family val="2"/>
          </rPr>
          <t xml:space="preserve">
paper record advises 2-1 but Bromley &amp; Kentish Times provides a full report confirming 2-2</t>
        </r>
      </text>
    </comment>
    <comment ref="S524" authorId="0">
      <text>
        <r>
          <rPr>
            <b/>
            <sz val="9"/>
            <color indexed="81"/>
            <rFont val="Tahoma"/>
            <family val="2"/>
          </rPr>
          <t>Richard Lambert:</t>
        </r>
        <r>
          <rPr>
            <sz val="9"/>
            <color indexed="81"/>
            <rFont val="Tahoma"/>
            <family val="2"/>
          </rPr>
          <t xml:space="preserve">
calculated score</t>
        </r>
      </text>
    </comment>
    <comment ref="X524" authorId="1">
      <text>
        <r>
          <rPr>
            <b/>
            <sz val="9"/>
            <color indexed="81"/>
            <rFont val="Tahoma"/>
            <family val="2"/>
          </rPr>
          <t>rxl:</t>
        </r>
        <r>
          <rPr>
            <sz val="9"/>
            <color indexed="81"/>
            <rFont val="Tahoma"/>
            <family val="2"/>
          </rPr>
          <t xml:space="preserve">
Leytonstone lost to hand Wyxombe the title this day but score not mentioned in Bucks Free Press</t>
        </r>
      </text>
    </comment>
    <comment ref="AS524" authorId="0">
      <text>
        <r>
          <rPr>
            <b/>
            <sz val="9"/>
            <color indexed="81"/>
            <rFont val="Tahoma"/>
            <family val="2"/>
          </rPr>
          <t>Richard Lambert:</t>
        </r>
        <r>
          <rPr>
            <sz val="9"/>
            <color indexed="81"/>
            <rFont val="Tahoma"/>
            <family val="2"/>
          </rPr>
          <t xml:space="preserve">
almost certainly played on 03/03/56 - just awaiting confirmation</t>
        </r>
      </text>
    </comment>
    <comment ref="AZ524" authorId="0">
      <text>
        <r>
          <rPr>
            <b/>
            <sz val="9"/>
            <color indexed="81"/>
            <rFont val="Tahoma"/>
            <family val="2"/>
          </rPr>
          <t>Richard Lambert:</t>
        </r>
        <r>
          <rPr>
            <sz val="9"/>
            <color indexed="81"/>
            <rFont val="Tahoma"/>
            <family val="2"/>
          </rPr>
          <t xml:space="preserve">
 p-p on 04/02/56</t>
        </r>
      </text>
    </comment>
    <comment ref="AS525" authorId="1">
      <text>
        <r>
          <rPr>
            <b/>
            <sz val="9"/>
            <color indexed="81"/>
            <rFont val="Tahoma"/>
            <family val="2"/>
          </rPr>
          <t>rxl:</t>
        </r>
        <r>
          <rPr>
            <sz val="9"/>
            <color indexed="81"/>
            <rFont val="Tahoma"/>
            <family val="2"/>
          </rPr>
          <t xml:space="preserve">
attendance advised in Oxford Times as "just under 1000"</t>
        </r>
      </text>
    </comment>
    <comment ref="AM526" authorId="1">
      <text>
        <r>
          <rPr>
            <b/>
            <sz val="9"/>
            <color indexed="81"/>
            <rFont val="Tahoma"/>
            <family val="2"/>
          </rPr>
          <t>rxl:</t>
        </r>
        <r>
          <rPr>
            <sz val="9"/>
            <color indexed="81"/>
            <rFont val="Tahoma"/>
            <family val="2"/>
          </rPr>
          <t xml:space="preserve">
attendance 176</t>
        </r>
      </text>
    </comment>
    <comment ref="AN526" authorId="1">
      <text>
        <r>
          <rPr>
            <b/>
            <sz val="9"/>
            <color indexed="81"/>
            <rFont val="Tahoma"/>
            <family val="2"/>
          </rPr>
          <t>rxl:</t>
        </r>
        <r>
          <rPr>
            <sz val="9"/>
            <color indexed="81"/>
            <rFont val="Tahoma"/>
            <family val="2"/>
          </rPr>
          <t xml:space="preserve">
attendance 327</t>
        </r>
      </text>
    </comment>
    <comment ref="AO526" authorId="1">
      <text>
        <r>
          <rPr>
            <b/>
            <sz val="9"/>
            <color indexed="81"/>
            <rFont val="Tahoma"/>
            <family val="2"/>
          </rPr>
          <t>rxl:</t>
        </r>
        <r>
          <rPr>
            <sz val="9"/>
            <color indexed="81"/>
            <rFont val="Tahoma"/>
            <family val="2"/>
          </rPr>
          <t xml:space="preserve">
attendance 260</t>
        </r>
      </text>
    </comment>
    <comment ref="AP526" authorId="1">
      <text>
        <r>
          <rPr>
            <b/>
            <sz val="9"/>
            <color indexed="81"/>
            <rFont val="Tahoma"/>
            <family val="2"/>
          </rPr>
          <t>rxl:</t>
        </r>
        <r>
          <rPr>
            <sz val="9"/>
            <color indexed="81"/>
            <rFont val="Tahoma"/>
            <family val="2"/>
          </rPr>
          <t xml:space="preserve">
attendance 827</t>
        </r>
      </text>
    </comment>
    <comment ref="AQ526" authorId="1">
      <text>
        <r>
          <rPr>
            <b/>
            <sz val="9"/>
            <color indexed="81"/>
            <rFont val="Tahoma"/>
            <family val="2"/>
          </rPr>
          <t>rxl:</t>
        </r>
        <r>
          <rPr>
            <sz val="9"/>
            <color indexed="81"/>
            <rFont val="Tahoma"/>
            <family val="2"/>
          </rPr>
          <t xml:space="preserve">
attendance 723</t>
        </r>
      </text>
    </comment>
    <comment ref="AR526" authorId="1">
      <text>
        <r>
          <rPr>
            <b/>
            <sz val="9"/>
            <color indexed="81"/>
            <rFont val="Tahoma"/>
            <family val="2"/>
          </rPr>
          <t>rxl:</t>
        </r>
        <r>
          <rPr>
            <sz val="9"/>
            <color indexed="81"/>
            <rFont val="Tahoma"/>
            <family val="2"/>
          </rPr>
          <t xml:space="preserve">
attendance 263</t>
        </r>
      </text>
    </comment>
    <comment ref="AS526" authorId="1">
      <text>
        <r>
          <rPr>
            <b/>
            <sz val="9"/>
            <color indexed="81"/>
            <rFont val="Tahoma"/>
            <family val="2"/>
          </rPr>
          <t>rxl:</t>
        </r>
        <r>
          <rPr>
            <sz val="9"/>
            <color indexed="81"/>
            <rFont val="Tahoma"/>
            <family val="2"/>
          </rPr>
          <t xml:space="preserve">
attendance 174</t>
        </r>
      </text>
    </comment>
    <comment ref="AT526" authorId="1">
      <text>
        <r>
          <rPr>
            <b/>
            <sz val="9"/>
            <color indexed="81"/>
            <rFont val="Tahoma"/>
            <family val="2"/>
          </rPr>
          <t>rxl:</t>
        </r>
        <r>
          <rPr>
            <sz val="9"/>
            <color indexed="81"/>
            <rFont val="Tahoma"/>
            <family val="2"/>
          </rPr>
          <t xml:space="preserve">
attendance 836</t>
        </r>
      </text>
    </comment>
    <comment ref="AU526" authorId="1">
      <text>
        <r>
          <rPr>
            <b/>
            <sz val="9"/>
            <color indexed="81"/>
            <rFont val="Tahoma"/>
            <family val="2"/>
          </rPr>
          <t>rxl:</t>
        </r>
        <r>
          <rPr>
            <sz val="9"/>
            <color indexed="81"/>
            <rFont val="Tahoma"/>
            <family val="2"/>
          </rPr>
          <t xml:space="preserve">
attendance 719</t>
        </r>
      </text>
    </comment>
    <comment ref="AW526" authorId="1">
      <text>
        <r>
          <rPr>
            <b/>
            <sz val="9"/>
            <color indexed="81"/>
            <rFont val="Tahoma"/>
            <family val="2"/>
          </rPr>
          <t>rxl:</t>
        </r>
        <r>
          <rPr>
            <sz val="9"/>
            <color indexed="81"/>
            <rFont val="Tahoma"/>
            <family val="2"/>
          </rPr>
          <t xml:space="preserve">
attendance 310</t>
        </r>
      </text>
    </comment>
    <comment ref="AX526" authorId="1">
      <text>
        <r>
          <rPr>
            <b/>
            <sz val="9"/>
            <color indexed="81"/>
            <rFont val="Tahoma"/>
            <family val="2"/>
          </rPr>
          <t>rxl:</t>
        </r>
        <r>
          <rPr>
            <sz val="9"/>
            <color indexed="81"/>
            <rFont val="Tahoma"/>
            <family val="2"/>
          </rPr>
          <t xml:space="preserve">
attendance 459</t>
        </r>
      </text>
    </comment>
    <comment ref="AY526" authorId="1">
      <text>
        <r>
          <rPr>
            <b/>
            <sz val="9"/>
            <color indexed="81"/>
            <rFont val="Tahoma"/>
            <family val="2"/>
          </rPr>
          <t>rxl:</t>
        </r>
        <r>
          <rPr>
            <sz val="9"/>
            <color indexed="81"/>
            <rFont val="Tahoma"/>
            <family val="2"/>
          </rPr>
          <t xml:space="preserve">
attendance 439</t>
        </r>
      </text>
    </comment>
    <comment ref="AZ526" authorId="1">
      <text>
        <r>
          <rPr>
            <b/>
            <sz val="9"/>
            <color indexed="81"/>
            <rFont val="Tahoma"/>
            <family val="2"/>
          </rPr>
          <t>rxl:</t>
        </r>
        <r>
          <rPr>
            <sz val="9"/>
            <color indexed="81"/>
            <rFont val="Tahoma"/>
            <family val="2"/>
          </rPr>
          <t xml:space="preserve">
attendance 416</t>
        </r>
      </text>
    </comment>
    <comment ref="BA526" authorId="1">
      <text>
        <r>
          <rPr>
            <b/>
            <sz val="9"/>
            <color indexed="81"/>
            <rFont val="Tahoma"/>
            <family val="2"/>
          </rPr>
          <t>rxl:</t>
        </r>
        <r>
          <rPr>
            <sz val="9"/>
            <color indexed="81"/>
            <rFont val="Tahoma"/>
            <family val="2"/>
          </rPr>
          <t xml:space="preserve">
attendance 457</t>
        </r>
      </text>
    </comment>
    <comment ref="AU528" authorId="1">
      <text>
        <r>
          <rPr>
            <b/>
            <sz val="9"/>
            <color indexed="81"/>
            <rFont val="Tahoma"/>
            <family val="2"/>
          </rPr>
          <t>rxl:</t>
        </r>
        <r>
          <rPr>
            <sz val="9"/>
            <color indexed="81"/>
            <rFont val="Tahoma"/>
            <family val="2"/>
          </rPr>
          <t xml:space="preserve">
6pm k.o. due to FA Cup Final</t>
        </r>
      </text>
    </comment>
    <comment ref="AQ529" authorId="0">
      <text>
        <r>
          <rPr>
            <b/>
            <sz val="9"/>
            <color indexed="81"/>
            <rFont val="Tahoma"/>
            <family val="2"/>
          </rPr>
          <t>Richard Lambert:</t>
        </r>
        <r>
          <rPr>
            <sz val="9"/>
            <color indexed="81"/>
            <rFont val="Tahoma"/>
            <family val="2"/>
          </rPr>
          <t xml:space="preserve">
p-p on 11/02/56</t>
        </r>
      </text>
    </comment>
    <comment ref="M530" authorId="0">
      <text>
        <r>
          <rPr>
            <b/>
            <sz val="9"/>
            <color indexed="81"/>
            <rFont val="Tahoma"/>
            <family val="2"/>
          </rPr>
          <t>Richard Lambert:</t>
        </r>
        <r>
          <rPr>
            <sz val="9"/>
            <color indexed="81"/>
            <rFont val="Tahoma"/>
            <family val="2"/>
          </rPr>
          <t xml:space="preserve">
Stratford Express provided report showing 3-2 but Woking News and Mail provides a full detailed report showing that the result was 3-3 - Woking were 3-0 up with 35 minutes left</t>
        </r>
      </text>
    </comment>
    <comment ref="AP530" authorId="0">
      <text>
        <r>
          <rPr>
            <b/>
            <sz val="9"/>
            <color indexed="81"/>
            <rFont val="Tahoma"/>
            <family val="2"/>
          </rPr>
          <t>Richard Lambert:</t>
        </r>
        <r>
          <rPr>
            <sz val="9"/>
            <color indexed="81"/>
            <rFont val="Tahoma"/>
            <family val="2"/>
          </rPr>
          <t xml:space="preserve">
k.o. 5.15 after first team match</t>
        </r>
      </text>
    </comment>
    <comment ref="O531" authorId="0">
      <text>
        <r>
          <rPr>
            <b/>
            <sz val="9"/>
            <color indexed="81"/>
            <rFont val="Tahoma"/>
            <family val="2"/>
          </rPr>
          <t>Richard Lambert:</t>
        </r>
        <r>
          <rPr>
            <sz val="9"/>
            <color indexed="81"/>
            <rFont val="Tahoma"/>
            <family val="2"/>
          </rPr>
          <t xml:space="preserve">
Wycombe's first home loss in two years says Stratford Express</t>
        </r>
      </text>
    </comment>
    <comment ref="P531" authorId="1">
      <text>
        <r>
          <rPr>
            <b/>
            <sz val="9"/>
            <color indexed="81"/>
            <rFont val="Tahoma"/>
            <family val="2"/>
          </rPr>
          <t>rxl:</t>
        </r>
        <r>
          <rPr>
            <sz val="9"/>
            <color indexed="81"/>
            <rFont val="Tahoma"/>
            <family val="2"/>
          </rPr>
          <t xml:space="preserve">
Wycombe were short for this match so regular keeper George Dawes played on the wing - and scored!</t>
        </r>
      </text>
    </comment>
    <comment ref="Q531" authorId="1">
      <text>
        <r>
          <rPr>
            <b/>
            <sz val="9"/>
            <color indexed="81"/>
            <rFont val="Tahoma"/>
            <family val="2"/>
          </rPr>
          <t>rxl:</t>
        </r>
        <r>
          <rPr>
            <sz val="9"/>
            <color indexed="81"/>
            <rFont val="Tahoma"/>
            <family val="2"/>
          </rPr>
          <t xml:space="preserve">
injury to Dennis Atkins (Wycombe) in the first half - played on but went to hospital at HT - 10 men</t>
        </r>
      </text>
    </comment>
    <comment ref="Y531" authorId="1">
      <text>
        <r>
          <rPr>
            <b/>
            <sz val="9"/>
            <color indexed="81"/>
            <rFont val="Tahoma"/>
            <family val="2"/>
          </rPr>
          <t>rxl:</t>
        </r>
        <r>
          <rPr>
            <sz val="9"/>
            <color indexed="81"/>
            <rFont val="Tahoma"/>
            <family val="2"/>
          </rPr>
          <t xml:space="preserve">
only 40 minutes each way played due to a late arrival - Wimbledon delayed by a breakdown</t>
        </r>
      </text>
    </comment>
    <comment ref="AP531" authorId="1">
      <text>
        <r>
          <rPr>
            <b/>
            <sz val="9"/>
            <color indexed="81"/>
            <rFont val="Tahoma"/>
            <family val="2"/>
          </rPr>
          <t>rxl:</t>
        </r>
        <r>
          <rPr>
            <sz val="9"/>
            <color indexed="81"/>
            <rFont val="Tahoma"/>
            <family val="2"/>
          </rPr>
          <t xml:space="preserve">
p-p on 04/02/56 - snow</t>
        </r>
      </text>
    </comment>
    <comment ref="T536" authorId="1">
      <text>
        <r>
          <rPr>
            <b/>
            <sz val="9"/>
            <color indexed="81"/>
            <rFont val="Tahoma"/>
            <family val="2"/>
          </rPr>
          <t>rxl:</t>
        </r>
        <r>
          <rPr>
            <sz val="9"/>
            <color indexed="81"/>
            <rFont val="Tahoma"/>
            <family val="2"/>
          </rPr>
          <t xml:space="preserve">
there was a match on 29/12/56 which ended Bromley 1-2 Leytonstone but this appears to have been a friendly as it doesn't tally and both matches had been played by then which I have full reports for and which do tally</t>
        </r>
      </text>
    </comment>
    <comment ref="AT536" authorId="1">
      <text>
        <r>
          <rPr>
            <b/>
            <sz val="9"/>
            <color indexed="81"/>
            <rFont val="Tahoma"/>
            <family val="2"/>
          </rPr>
          <t>rxl:</t>
        </r>
        <r>
          <rPr>
            <sz val="9"/>
            <color indexed="81"/>
            <rFont val="Tahoma"/>
            <family val="2"/>
          </rPr>
          <t xml:space="preserve">
there was a friendly on 29/12/56 which ended Bromley 1-2 Leytonstone but this appears to have been a friendly as it doesn't tally and both matches had been played by then which I have full reports for and which do tally</t>
        </r>
      </text>
    </comment>
    <comment ref="AW536" authorId="1">
      <text>
        <r>
          <rPr>
            <b/>
            <sz val="9"/>
            <color indexed="81"/>
            <rFont val="Tahoma"/>
            <family val="2"/>
          </rPr>
          <t>rxl:</t>
        </r>
        <r>
          <rPr>
            <sz val="9"/>
            <color indexed="81"/>
            <rFont val="Tahoma"/>
            <family val="2"/>
          </rPr>
          <t xml:space="preserve">
scheduled for 23/02/57 but moved back for a St Albans County Reserve Cup tie - played on 23/03/57 after first team matcch Bromley v Romford</t>
        </r>
      </text>
    </comment>
    <comment ref="AY536" authorId="1">
      <text>
        <r>
          <rPr>
            <b/>
            <sz val="9"/>
            <color indexed="81"/>
            <rFont val="Tahoma"/>
            <family val="2"/>
          </rPr>
          <t>rxl:</t>
        </r>
        <r>
          <rPr>
            <sz val="9"/>
            <color indexed="81"/>
            <rFont val="Tahoma"/>
            <family val="2"/>
          </rPr>
          <t xml:space="preserve">
match followed first team match Bromley v Wimbledon</t>
        </r>
      </text>
    </comment>
    <comment ref="P537" authorId="0">
      <text>
        <r>
          <rPr>
            <b/>
            <sz val="9"/>
            <color indexed="81"/>
            <rFont val="Tahoma"/>
            <family val="2"/>
          </rPr>
          <t>Richard Lambert:</t>
        </r>
        <r>
          <rPr>
            <sz val="9"/>
            <color indexed="81"/>
            <rFont val="Tahoma"/>
            <family val="2"/>
          </rPr>
          <t xml:space="preserve">
calculated score</t>
        </r>
      </text>
    </comment>
    <comment ref="T537" authorId="0">
      <text>
        <r>
          <rPr>
            <b/>
            <sz val="9"/>
            <color indexed="81"/>
            <rFont val="Tahoma"/>
            <family val="2"/>
          </rPr>
          <t>Richard Lambert:</t>
        </r>
        <r>
          <rPr>
            <sz val="9"/>
            <color indexed="81"/>
            <rFont val="Tahoma"/>
            <family val="2"/>
          </rPr>
          <t xml:space="preserve">
calculated score</t>
        </r>
      </text>
    </comment>
    <comment ref="X537" authorId="0">
      <text>
        <r>
          <rPr>
            <b/>
            <sz val="9"/>
            <color indexed="81"/>
            <rFont val="Tahoma"/>
            <family val="2"/>
          </rPr>
          <t>Richard Lambert:</t>
        </r>
        <r>
          <rPr>
            <sz val="9"/>
            <color indexed="81"/>
            <rFont val="Tahoma"/>
            <family val="2"/>
          </rPr>
          <t xml:space="preserve">
Tooting &amp; Mitcham were short and required the assistance of Hlounslow Reserve keeper John Edwards</t>
        </r>
      </text>
    </comment>
    <comment ref="AA537" authorId="0">
      <text>
        <r>
          <rPr>
            <b/>
            <sz val="9"/>
            <color indexed="81"/>
            <rFont val="Tahoma"/>
            <family val="2"/>
          </rPr>
          <t>Richard Lambert:</t>
        </r>
        <r>
          <rPr>
            <sz val="9"/>
            <color indexed="81"/>
            <rFont val="Tahoma"/>
            <family val="2"/>
          </rPr>
          <t xml:space="preserve">
early injury to Clapton keeper Staples - 10 men</t>
        </r>
      </text>
    </comment>
    <comment ref="AP537" authorId="0">
      <text>
        <r>
          <rPr>
            <b/>
            <sz val="9"/>
            <color indexed="81"/>
            <rFont val="Tahoma"/>
            <family val="2"/>
          </rPr>
          <t>Richard Lambert:</t>
        </r>
        <r>
          <rPr>
            <sz val="9"/>
            <color indexed="81"/>
            <rFont val="Tahoma"/>
            <family val="2"/>
          </rPr>
          <t xml:space="preserve">
almost certainly played on 02/03/57 - just awaiting confirmation</t>
        </r>
      </text>
    </comment>
    <comment ref="AT537" authorId="0">
      <text>
        <r>
          <rPr>
            <b/>
            <sz val="9"/>
            <color indexed="81"/>
            <rFont val="Tahoma"/>
            <family val="2"/>
          </rPr>
          <t>Richard Lambert:</t>
        </r>
        <r>
          <rPr>
            <sz val="9"/>
            <color indexed="81"/>
            <rFont val="Tahoma"/>
            <family val="2"/>
          </rPr>
          <t xml:space="preserve">
almost certainly played on 23/03/57 - just awaiting confirmation</t>
        </r>
      </text>
    </comment>
    <comment ref="M538" authorId="0">
      <text>
        <r>
          <rPr>
            <b/>
            <sz val="9"/>
            <color indexed="81"/>
            <rFont val="Tahoma"/>
            <family val="2"/>
          </rPr>
          <t>Richard Lambert:</t>
        </r>
        <r>
          <rPr>
            <sz val="9"/>
            <color indexed="81"/>
            <rFont val="Tahoma"/>
            <family val="2"/>
          </rPr>
          <t xml:space="preserve">
match played at the Crystal Palace</t>
        </r>
      </text>
    </comment>
    <comment ref="Q538" authorId="0">
      <text>
        <r>
          <rPr>
            <b/>
            <sz val="9"/>
            <color indexed="81"/>
            <rFont val="Tahoma"/>
            <family val="2"/>
          </rPr>
          <t>Richard Lambert:</t>
        </r>
        <r>
          <rPr>
            <sz val="9"/>
            <color indexed="81"/>
            <rFont val="Tahoma"/>
            <family val="2"/>
          </rPr>
          <t xml:space="preserve">
calculated score</t>
        </r>
      </text>
    </comment>
    <comment ref="R538" authorId="0">
      <text>
        <r>
          <rPr>
            <b/>
            <sz val="9"/>
            <color indexed="81"/>
            <rFont val="Tahoma"/>
            <family val="2"/>
          </rPr>
          <t>Richard Lambert:</t>
        </r>
        <r>
          <rPr>
            <sz val="9"/>
            <color indexed="81"/>
            <rFont val="Tahoma"/>
            <family val="2"/>
          </rPr>
          <t xml:space="preserve">
calculated score</t>
        </r>
      </text>
    </comment>
    <comment ref="S538" authorId="0">
      <text>
        <r>
          <rPr>
            <b/>
            <sz val="9"/>
            <color indexed="81"/>
            <rFont val="Tahoma"/>
            <family val="2"/>
          </rPr>
          <t>Richard Lambert:</t>
        </r>
        <r>
          <rPr>
            <sz val="9"/>
            <color indexed="81"/>
            <rFont val="Tahoma"/>
            <family val="2"/>
          </rPr>
          <t xml:space="preserve">
calculated score</t>
        </r>
      </text>
    </comment>
    <comment ref="T538" authorId="0">
      <text>
        <r>
          <rPr>
            <b/>
            <sz val="9"/>
            <color indexed="81"/>
            <rFont val="Tahoma"/>
            <family val="2"/>
          </rPr>
          <t>Richard Lambert:</t>
        </r>
        <r>
          <rPr>
            <sz val="9"/>
            <color indexed="81"/>
            <rFont val="Tahoma"/>
            <family val="2"/>
          </rPr>
          <t xml:space="preserve">
calculated score</t>
        </r>
      </text>
    </comment>
    <comment ref="W538" authorId="1">
      <text>
        <r>
          <rPr>
            <b/>
            <sz val="9"/>
            <color indexed="81"/>
            <rFont val="Tahoma"/>
            <family val="2"/>
          </rPr>
          <t>rxl:</t>
        </r>
        <r>
          <rPr>
            <sz val="9"/>
            <color indexed="81"/>
            <rFont val="Tahoma"/>
            <family val="2"/>
          </rPr>
          <t xml:space="preserve">
match played at Motspur Park</t>
        </r>
      </text>
    </comment>
    <comment ref="Y538" authorId="0">
      <text>
        <r>
          <rPr>
            <b/>
            <sz val="9"/>
            <color indexed="81"/>
            <rFont val="Tahoma"/>
            <family val="2"/>
          </rPr>
          <t>Richard Lambert:</t>
        </r>
        <r>
          <rPr>
            <sz val="9"/>
            <color indexed="81"/>
            <rFont val="Tahoma"/>
            <family val="2"/>
          </rPr>
          <t xml:space="preserve">
match played at Old Crystal Palace</t>
        </r>
      </text>
    </comment>
    <comment ref="AA538" authorId="0">
      <text>
        <r>
          <rPr>
            <b/>
            <sz val="9"/>
            <color indexed="81"/>
            <rFont val="Tahoma"/>
            <family val="2"/>
          </rPr>
          <t>Richard Lambert:</t>
        </r>
        <r>
          <rPr>
            <sz val="9"/>
            <color indexed="81"/>
            <rFont val="Tahoma"/>
            <family val="2"/>
          </rPr>
          <t xml:space="preserve">
match played at Old FA Cup Final ground, Crystal Palace</t>
        </r>
      </text>
    </comment>
    <comment ref="AQ538" authorId="0">
      <text>
        <r>
          <rPr>
            <b/>
            <sz val="9"/>
            <color indexed="81"/>
            <rFont val="Tahoma"/>
            <family val="2"/>
          </rPr>
          <t>Richard Lambert:</t>
        </r>
        <r>
          <rPr>
            <sz val="9"/>
            <color indexed="81"/>
            <rFont val="Tahoma"/>
            <family val="2"/>
          </rPr>
          <t xml:space="preserve">
almost certainly played on 23/03/57 - just awaiting confirmation</t>
        </r>
      </text>
    </comment>
    <comment ref="AR538" authorId="0">
      <text>
        <r>
          <rPr>
            <b/>
            <sz val="9"/>
            <color indexed="81"/>
            <rFont val="Tahoma"/>
            <family val="2"/>
          </rPr>
          <t>Richard Lambert:</t>
        </r>
        <r>
          <rPr>
            <sz val="9"/>
            <color indexed="81"/>
            <rFont val="Tahoma"/>
            <family val="2"/>
          </rPr>
          <t xml:space="preserve">
match to be played at Motspur Park - 
almost certainly played on 30/03/57 - just awaiting confirmation</t>
        </r>
      </text>
    </comment>
    <comment ref="AS538" authorId="0">
      <text>
        <r>
          <rPr>
            <b/>
            <sz val="9"/>
            <color indexed="81"/>
            <rFont val="Tahoma"/>
            <family val="2"/>
          </rPr>
          <t>Richard Lambert:</t>
        </r>
        <r>
          <rPr>
            <sz val="9"/>
            <color indexed="81"/>
            <rFont val="Tahoma"/>
            <family val="2"/>
          </rPr>
          <t xml:space="preserve">
almost certainly played on 13/04/57 - just awaiting confirmation - could have been midweek before then too technically</t>
        </r>
      </text>
    </comment>
    <comment ref="AT538" authorId="0">
      <text>
        <r>
          <rPr>
            <b/>
            <sz val="9"/>
            <color indexed="81"/>
            <rFont val="Tahoma"/>
            <family val="2"/>
          </rPr>
          <t>Richard Lambert:</t>
        </r>
        <r>
          <rPr>
            <sz val="9"/>
            <color indexed="81"/>
            <rFont val="Tahoma"/>
            <family val="2"/>
          </rPr>
          <t xml:space="preserve">
almost certainly played on 22/12/56 - just awaiting confirmation - might have been over xmas but unlikely</t>
        </r>
      </text>
    </comment>
    <comment ref="AU538" authorId="1">
      <text>
        <r>
          <rPr>
            <b/>
            <sz val="9"/>
            <color indexed="81"/>
            <rFont val="Tahoma"/>
            <family val="2"/>
          </rPr>
          <t>rxl:</t>
        </r>
        <r>
          <rPr>
            <sz val="9"/>
            <color indexed="81"/>
            <rFont val="Tahoma"/>
            <family val="2"/>
          </rPr>
          <t xml:space="preserve">
match moved from the Oval to London University Pitch Number 6 at Motspur Park</t>
        </r>
      </text>
    </comment>
    <comment ref="AW538" authorId="1">
      <text>
        <r>
          <rPr>
            <b/>
            <sz val="9"/>
            <color indexed="81"/>
            <rFont val="Tahoma"/>
            <family val="2"/>
          </rPr>
          <t>rxl:</t>
        </r>
        <r>
          <rPr>
            <sz val="9"/>
            <color indexed="81"/>
            <rFont val="Tahoma"/>
            <family val="2"/>
          </rPr>
          <t xml:space="preserve">
match played at Motspur Park</t>
        </r>
      </text>
    </comment>
    <comment ref="BA538" authorId="0">
      <text>
        <r>
          <rPr>
            <b/>
            <sz val="9"/>
            <color indexed="81"/>
            <rFont val="Tahoma"/>
            <family val="2"/>
          </rPr>
          <t>Richard Lambert:</t>
        </r>
        <r>
          <rPr>
            <sz val="9"/>
            <color indexed="81"/>
            <rFont val="Tahoma"/>
            <family val="2"/>
          </rPr>
          <t xml:space="preserve">
match played at Old FA Cup Final ground, Crystal Palace</t>
        </r>
      </text>
    </comment>
    <comment ref="BB538" authorId="0">
      <text>
        <r>
          <rPr>
            <b/>
            <sz val="9"/>
            <color indexed="81"/>
            <rFont val="Tahoma"/>
            <family val="2"/>
          </rPr>
          <t>Richard Lambert:</t>
        </r>
        <r>
          <rPr>
            <sz val="9"/>
            <color indexed="81"/>
            <rFont val="Tahoma"/>
            <family val="2"/>
          </rPr>
          <t xml:space="preserve">
match played at Old FA Cup Final ground, Crystal Palace</t>
        </r>
      </text>
    </comment>
    <comment ref="BA539" authorId="0">
      <text>
        <r>
          <rPr>
            <b/>
            <sz val="9"/>
            <color indexed="81"/>
            <rFont val="Tahoma"/>
            <family val="2"/>
          </rPr>
          <t>Richard Lambert:</t>
        </r>
        <r>
          <rPr>
            <sz val="9"/>
            <color indexed="81"/>
            <rFont val="Tahoma"/>
            <family val="2"/>
          </rPr>
          <t xml:space="preserve">
attendance "over 900"</t>
        </r>
      </text>
    </comment>
    <comment ref="O540" authorId="0">
      <text>
        <r>
          <rPr>
            <b/>
            <sz val="9"/>
            <color indexed="81"/>
            <rFont val="Tahoma"/>
            <family val="2"/>
          </rPr>
          <t>Richard Lambert:</t>
        </r>
        <r>
          <rPr>
            <sz val="9"/>
            <color indexed="81"/>
            <rFont val="Tahoma"/>
            <family val="2"/>
          </rPr>
          <t xml:space="preserve">
calculated score</t>
        </r>
      </text>
    </comment>
    <comment ref="T540" authorId="0">
      <text>
        <r>
          <rPr>
            <b/>
            <sz val="9"/>
            <color indexed="81"/>
            <rFont val="Tahoma"/>
            <family val="2"/>
          </rPr>
          <t>Richard Lambert:</t>
        </r>
        <r>
          <rPr>
            <sz val="9"/>
            <color indexed="81"/>
            <rFont val="Tahoma"/>
            <family val="2"/>
          </rPr>
          <t xml:space="preserve">
Ilford won this match - score unknown</t>
        </r>
      </text>
    </comment>
    <comment ref="AB540" authorId="0">
      <text>
        <r>
          <rPr>
            <b/>
            <sz val="9"/>
            <color indexed="81"/>
            <rFont val="Tahoma"/>
            <family val="2"/>
          </rPr>
          <t>Richard Lambert:</t>
        </r>
        <r>
          <rPr>
            <sz val="9"/>
            <color indexed="81"/>
            <rFont val="Tahoma"/>
            <family val="2"/>
          </rPr>
          <t xml:space="preserve">
Wycombe won this match - score unknown</t>
        </r>
      </text>
    </comment>
    <comment ref="AN540" authorId="1">
      <text>
        <r>
          <rPr>
            <b/>
            <sz val="9"/>
            <color indexed="81"/>
            <rFont val="Tahoma"/>
            <family val="2"/>
          </rPr>
          <t>rxl:</t>
        </r>
        <r>
          <rPr>
            <sz val="9"/>
            <color indexed="81"/>
            <rFont val="Tahoma"/>
            <family val="2"/>
          </rPr>
          <t xml:space="preserve">
listed in Bromley record as Saturday 04/05/57 but Walthamstow Post advises it in the Thursday 02/05/57 records -  Bromley Times confirms it was on Saturday 04/05/57</t>
        </r>
      </text>
    </comment>
    <comment ref="AO540" authorId="0">
      <text>
        <r>
          <rPr>
            <b/>
            <sz val="9"/>
            <color indexed="81"/>
            <rFont val="Tahoma"/>
            <family val="2"/>
          </rPr>
          <t>Richard Lambert:</t>
        </r>
        <r>
          <rPr>
            <sz val="9"/>
            <color indexed="81"/>
            <rFont val="Tahoma"/>
            <family val="2"/>
          </rPr>
          <t xml:space="preserve">
almost certainly played on 27/04/57 - just awaiting confirmation - scheduled to follow the first team match</t>
        </r>
      </text>
    </comment>
    <comment ref="AT540" authorId="0">
      <text>
        <r>
          <rPr>
            <b/>
            <sz val="9"/>
            <color indexed="81"/>
            <rFont val="Tahoma"/>
            <family val="2"/>
          </rPr>
          <t>Richard Lambert:</t>
        </r>
        <r>
          <rPr>
            <sz val="9"/>
            <color indexed="81"/>
            <rFont val="Tahoma"/>
            <family val="2"/>
          </rPr>
          <t xml:space="preserve">
almost certainly played on 25/04/57 - just awaiting confirmation</t>
        </r>
      </text>
    </comment>
    <comment ref="AZ540" authorId="0">
      <text>
        <r>
          <rPr>
            <b/>
            <sz val="9"/>
            <color indexed="81"/>
            <rFont val="Tahoma"/>
            <family val="2"/>
          </rPr>
          <t>Richard Lambert:</t>
        </r>
        <r>
          <rPr>
            <sz val="9"/>
            <color indexed="81"/>
            <rFont val="Tahoma"/>
            <family val="2"/>
          </rPr>
          <t xml:space="preserve">
 k.o. at 4.30pm following the AFA Senior Cup Final at Ilford</t>
        </r>
      </text>
    </comment>
    <comment ref="BB540" authorId="0">
      <text>
        <r>
          <rPr>
            <b/>
            <sz val="9"/>
            <color indexed="81"/>
            <rFont val="Tahoma"/>
            <family val="2"/>
          </rPr>
          <t>Richard Lambert:</t>
        </r>
        <r>
          <rPr>
            <sz val="9"/>
            <color indexed="81"/>
            <rFont val="Tahoma"/>
            <family val="2"/>
          </rPr>
          <t xml:space="preserve">
almost certainly played on Easter Monday 22/04/57 - just awaiting confirmation 11am k.o.</t>
        </r>
      </text>
    </comment>
    <comment ref="O541" authorId="0">
      <text>
        <r>
          <rPr>
            <b/>
            <sz val="9"/>
            <color indexed="81"/>
            <rFont val="Tahoma"/>
            <family val="2"/>
          </rPr>
          <t>Richard Lambert:</t>
        </r>
        <r>
          <rPr>
            <sz val="9"/>
            <color indexed="81"/>
            <rFont val="Tahoma"/>
            <family val="2"/>
          </rPr>
          <t xml:space="preserve">
calculated score - K's programme advised this was a draw, but didn't advise the score</t>
        </r>
      </text>
    </comment>
    <comment ref="P541" authorId="0">
      <text>
        <r>
          <rPr>
            <b/>
            <sz val="9"/>
            <color indexed="81"/>
            <rFont val="Tahoma"/>
            <family val="2"/>
          </rPr>
          <t>Richard Lambert:</t>
        </r>
        <r>
          <rPr>
            <sz val="9"/>
            <color indexed="81"/>
            <rFont val="Tahoma"/>
            <family val="2"/>
          </rPr>
          <t xml:space="preserve">
calculated score</t>
        </r>
      </text>
    </comment>
    <comment ref="U541" authorId="1">
      <text>
        <r>
          <rPr>
            <b/>
            <sz val="9"/>
            <color indexed="81"/>
            <rFont val="Tahoma"/>
            <family val="2"/>
          </rPr>
          <t>rxl:</t>
        </r>
        <r>
          <rPr>
            <sz val="9"/>
            <color indexed="81"/>
            <rFont val="Tahoma"/>
            <family val="2"/>
          </rPr>
          <t xml:space="preserve">
Kingston archive advises 2-7 but Oxford Times provides full report showing 4-7 which also tallies better so I will amend</t>
        </r>
      </text>
    </comment>
    <comment ref="X541" authorId="0">
      <text>
        <r>
          <rPr>
            <b/>
            <sz val="9"/>
            <color indexed="81"/>
            <rFont val="Tahoma"/>
            <family val="2"/>
          </rPr>
          <t>Richard Lambert:</t>
        </r>
        <r>
          <rPr>
            <sz val="9"/>
            <color indexed="81"/>
            <rFont val="Tahoma"/>
            <family val="2"/>
          </rPr>
          <t xml:space="preserve">
T &amp; M historian Paul Pigott advises 3-5 as it is stated in a Tooting &amp; Mitcham programme that I have seen now, but the tally is a goal out and Richard Coulthard Kingstonian historian advises 2-5 which tallies, so I will amend for now</t>
        </r>
      </text>
    </comment>
    <comment ref="AP541" authorId="0">
      <text>
        <r>
          <rPr>
            <b/>
            <sz val="9"/>
            <color indexed="81"/>
            <rFont val="Tahoma"/>
            <family val="2"/>
          </rPr>
          <t>Richard Lambert:</t>
        </r>
        <r>
          <rPr>
            <sz val="9"/>
            <color indexed="81"/>
            <rFont val="Tahoma"/>
            <family val="2"/>
          </rPr>
          <t xml:space="preserve">
almost certainly played on 15/12/56 - just awaiting confirmation</t>
        </r>
      </text>
    </comment>
    <comment ref="M542" authorId="0">
      <text>
        <r>
          <rPr>
            <b/>
            <sz val="9"/>
            <color indexed="81"/>
            <rFont val="Tahoma"/>
            <family val="2"/>
          </rPr>
          <t>Richard Lambert:</t>
        </r>
        <r>
          <rPr>
            <sz val="9"/>
            <color indexed="81"/>
            <rFont val="Tahoma"/>
            <family val="2"/>
          </rPr>
          <t xml:space="preserve">
calculated score</t>
        </r>
      </text>
    </comment>
    <comment ref="R542" authorId="0">
      <text>
        <r>
          <rPr>
            <b/>
            <sz val="9"/>
            <color indexed="81"/>
            <rFont val="Tahoma"/>
            <family val="2"/>
          </rPr>
          <t>Richard Lambert:</t>
        </r>
        <r>
          <rPr>
            <sz val="9"/>
            <color indexed="81"/>
            <rFont val="Tahoma"/>
            <family val="2"/>
          </rPr>
          <t xml:space="preserve">
calculated score</t>
        </r>
      </text>
    </comment>
    <comment ref="U542" authorId="1">
      <text>
        <r>
          <rPr>
            <b/>
            <sz val="9"/>
            <color indexed="81"/>
            <rFont val="Tahoma"/>
            <family val="2"/>
          </rPr>
          <t>rxl:</t>
        </r>
        <r>
          <rPr>
            <sz val="9"/>
            <color indexed="81"/>
            <rFont val="Tahoma"/>
            <family val="2"/>
          </rPr>
          <t xml:space="preserve">
Oxford started with 10 men for first five minutes</t>
        </r>
      </text>
    </comment>
    <comment ref="AM542" authorId="0">
      <text>
        <r>
          <rPr>
            <b/>
            <sz val="9"/>
            <color indexed="81"/>
            <rFont val="Tahoma"/>
            <family val="2"/>
          </rPr>
          <t>Richard Lambert:</t>
        </r>
        <r>
          <rPr>
            <sz val="9"/>
            <color indexed="81"/>
            <rFont val="Tahoma"/>
            <family val="2"/>
          </rPr>
          <t xml:space="preserve">
match played after 27/04/57</t>
        </r>
      </text>
    </comment>
    <comment ref="AR542" authorId="0">
      <text>
        <r>
          <rPr>
            <b/>
            <sz val="9"/>
            <color indexed="81"/>
            <rFont val="Tahoma"/>
            <family val="2"/>
          </rPr>
          <t>Richard Lambert:</t>
        </r>
        <r>
          <rPr>
            <sz val="9"/>
            <color indexed="81"/>
            <rFont val="Tahoma"/>
            <family val="2"/>
          </rPr>
          <t xml:space="preserve">
match played after 27/04/57</t>
        </r>
      </text>
    </comment>
    <comment ref="T543" authorId="1">
      <text>
        <r>
          <rPr>
            <b/>
            <sz val="9"/>
            <color indexed="81"/>
            <rFont val="Tahoma"/>
            <family val="2"/>
          </rPr>
          <t>rxl:</t>
        </r>
        <r>
          <rPr>
            <sz val="9"/>
            <color indexed="81"/>
            <rFont val="Tahoma"/>
            <family val="2"/>
          </rPr>
          <t xml:space="preserve">
match played at Iffley Road Running track, Oxford</t>
        </r>
      </text>
    </comment>
    <comment ref="AS543" authorId="1">
      <text>
        <r>
          <rPr>
            <b/>
            <sz val="9"/>
            <color indexed="81"/>
            <rFont val="Tahoma"/>
            <family val="2"/>
          </rPr>
          <t>rxl:</t>
        </r>
        <r>
          <rPr>
            <sz val="9"/>
            <color indexed="81"/>
            <rFont val="Tahoma"/>
            <family val="2"/>
          </rPr>
          <t xml:space="preserve">
attendance 1000</t>
        </r>
      </text>
    </comment>
    <comment ref="AT543" authorId="1">
      <text>
        <r>
          <rPr>
            <b/>
            <sz val="9"/>
            <color indexed="81"/>
            <rFont val="Tahoma"/>
            <family val="2"/>
          </rPr>
          <t>rxl:</t>
        </r>
        <r>
          <rPr>
            <sz val="9"/>
            <color indexed="81"/>
            <rFont val="Tahoma"/>
            <family val="2"/>
          </rPr>
          <t xml:space="preserve">
match played at Iffley Road Running track, Oxford</t>
        </r>
      </text>
    </comment>
    <comment ref="AZ543" authorId="1">
      <text>
        <r>
          <rPr>
            <b/>
            <sz val="9"/>
            <color indexed="81"/>
            <rFont val="Tahoma"/>
            <family val="2"/>
          </rPr>
          <t>rxl:</t>
        </r>
        <r>
          <rPr>
            <sz val="9"/>
            <color indexed="81"/>
            <rFont val="Tahoma"/>
            <family val="2"/>
          </rPr>
          <t xml:space="preserve">
attendance 1000 says Oxford Times although Wimbledon Boro News says "over 1000"</t>
        </r>
      </text>
    </comment>
    <comment ref="BB543" authorId="0">
      <text>
        <r>
          <rPr>
            <b/>
            <sz val="9"/>
            <color indexed="81"/>
            <rFont val="Tahoma"/>
            <family val="2"/>
          </rPr>
          <t>Richard Lambert:</t>
        </r>
        <r>
          <rPr>
            <sz val="9"/>
            <color indexed="81"/>
            <rFont val="Tahoma"/>
            <family val="2"/>
          </rPr>
          <t xml:space="preserve">
match played midweek before 08/09/57</t>
        </r>
      </text>
    </comment>
    <comment ref="O544" authorId="0">
      <text>
        <r>
          <rPr>
            <b/>
            <sz val="9"/>
            <color indexed="81"/>
            <rFont val="Tahoma"/>
            <family val="2"/>
          </rPr>
          <t>Richard Lambert:</t>
        </r>
        <r>
          <rPr>
            <sz val="9"/>
            <color indexed="81"/>
            <rFont val="Tahoma"/>
            <family val="2"/>
          </rPr>
          <t xml:space="preserve">
Romford club archive says 2-4 but table tracking suggests 3-4. However, 2-4 tallies against the final table and I wonder whether the match was originally reported as 3-4 by accident. This appears to have been the case as it was corrected by the next table!</t>
        </r>
      </text>
    </comment>
    <comment ref="Y544" authorId="1">
      <text>
        <r>
          <rPr>
            <b/>
            <sz val="9"/>
            <color indexed="81"/>
            <rFont val="Tahoma"/>
            <family val="2"/>
          </rPr>
          <t>rxl:</t>
        </r>
        <r>
          <rPr>
            <sz val="9"/>
            <color indexed="81"/>
            <rFont val="Tahoma"/>
            <family val="2"/>
          </rPr>
          <t xml:space="preserve">
original Romford club record said 1-0 but Walhamstow Post confirms 1-1 in a full report which tallies</t>
        </r>
      </text>
    </comment>
    <comment ref="AM544" authorId="1">
      <text>
        <r>
          <rPr>
            <b/>
            <sz val="9"/>
            <color indexed="81"/>
            <rFont val="Tahoma"/>
            <family val="2"/>
          </rPr>
          <t>rxl:</t>
        </r>
        <r>
          <rPr>
            <sz val="9"/>
            <color indexed="81"/>
            <rFont val="Tahoma"/>
            <family val="2"/>
          </rPr>
          <t xml:space="preserve">
attendance 500</t>
        </r>
      </text>
    </comment>
    <comment ref="AN544" authorId="1">
      <text>
        <r>
          <rPr>
            <b/>
            <sz val="9"/>
            <color indexed="81"/>
            <rFont val="Tahoma"/>
            <family val="2"/>
          </rPr>
          <t>rxl:</t>
        </r>
        <r>
          <rPr>
            <sz val="9"/>
            <color indexed="81"/>
            <rFont val="Tahoma"/>
            <family val="2"/>
          </rPr>
          <t xml:space="preserve">
attendance 620</t>
        </r>
      </text>
    </comment>
    <comment ref="AO544" authorId="1">
      <text>
        <r>
          <rPr>
            <b/>
            <sz val="9"/>
            <color indexed="81"/>
            <rFont val="Tahoma"/>
            <family val="2"/>
          </rPr>
          <t>rxl:</t>
        </r>
        <r>
          <rPr>
            <sz val="9"/>
            <color indexed="81"/>
            <rFont val="Tahoma"/>
            <family val="2"/>
          </rPr>
          <t xml:space="preserve">
attendance 420 - played at Brooklands</t>
        </r>
      </text>
    </comment>
    <comment ref="AP544" authorId="1">
      <text>
        <r>
          <rPr>
            <b/>
            <sz val="9"/>
            <color indexed="81"/>
            <rFont val="Tahoma"/>
            <family val="2"/>
          </rPr>
          <t>rxl:</t>
        </r>
        <r>
          <rPr>
            <sz val="9"/>
            <color indexed="81"/>
            <rFont val="Tahoma"/>
            <family val="2"/>
          </rPr>
          <t xml:space="preserve">
attendance 410</t>
        </r>
      </text>
    </comment>
    <comment ref="AQ544" authorId="1">
      <text>
        <r>
          <rPr>
            <b/>
            <sz val="9"/>
            <color indexed="81"/>
            <rFont val="Tahoma"/>
            <family val="2"/>
          </rPr>
          <t>rxl:</t>
        </r>
        <r>
          <rPr>
            <sz val="9"/>
            <color indexed="81"/>
            <rFont val="Tahoma"/>
            <family val="2"/>
          </rPr>
          <t xml:space="preserve">
attendance 320</t>
        </r>
      </text>
    </comment>
    <comment ref="AR544" authorId="1">
      <text>
        <r>
          <rPr>
            <b/>
            <sz val="9"/>
            <color indexed="81"/>
            <rFont val="Tahoma"/>
            <family val="2"/>
          </rPr>
          <t>rxl:</t>
        </r>
        <r>
          <rPr>
            <sz val="9"/>
            <color indexed="81"/>
            <rFont val="Tahoma"/>
            <family val="2"/>
          </rPr>
          <t xml:space="preserve">
attendance 600</t>
        </r>
      </text>
    </comment>
    <comment ref="AS544" authorId="1">
      <text>
        <r>
          <rPr>
            <b/>
            <sz val="9"/>
            <color indexed="81"/>
            <rFont val="Tahoma"/>
            <family val="2"/>
          </rPr>
          <t>rxl:</t>
        </r>
        <r>
          <rPr>
            <sz val="9"/>
            <color indexed="81"/>
            <rFont val="Tahoma"/>
            <family val="2"/>
          </rPr>
          <t xml:space="preserve">
attendance 430</t>
        </r>
      </text>
    </comment>
    <comment ref="AT544" authorId="1">
      <text>
        <r>
          <rPr>
            <b/>
            <sz val="9"/>
            <color indexed="81"/>
            <rFont val="Tahoma"/>
            <family val="2"/>
          </rPr>
          <t>rxl:</t>
        </r>
        <r>
          <rPr>
            <sz val="9"/>
            <color indexed="81"/>
            <rFont val="Tahoma"/>
            <family val="2"/>
          </rPr>
          <t xml:space="preserve">
attendance 300</t>
        </r>
      </text>
    </comment>
    <comment ref="AU544" authorId="1">
      <text>
        <r>
          <rPr>
            <b/>
            <sz val="9"/>
            <color indexed="81"/>
            <rFont val="Tahoma"/>
            <family val="2"/>
          </rPr>
          <t>rxl:</t>
        </r>
        <r>
          <rPr>
            <sz val="9"/>
            <color indexed="81"/>
            <rFont val="Tahoma"/>
            <family val="2"/>
          </rPr>
          <t xml:space="preserve">
attendance 310</t>
        </r>
      </text>
    </comment>
    <comment ref="AW544" authorId="1">
      <text>
        <r>
          <rPr>
            <b/>
            <sz val="9"/>
            <color indexed="81"/>
            <rFont val="Tahoma"/>
            <family val="2"/>
          </rPr>
          <t>rxl:</t>
        </r>
        <r>
          <rPr>
            <sz val="9"/>
            <color indexed="81"/>
            <rFont val="Tahoma"/>
            <family val="2"/>
          </rPr>
          <t xml:space="preserve">
attendance 710</t>
        </r>
      </text>
    </comment>
    <comment ref="AX544" authorId="1">
      <text>
        <r>
          <rPr>
            <b/>
            <sz val="9"/>
            <color indexed="81"/>
            <rFont val="Tahoma"/>
            <family val="2"/>
          </rPr>
          <t>rxl:</t>
        </r>
        <r>
          <rPr>
            <sz val="9"/>
            <color indexed="81"/>
            <rFont val="Tahoma"/>
            <family val="2"/>
          </rPr>
          <t xml:space="preserve">
attendance 210</t>
        </r>
      </text>
    </comment>
    <comment ref="AY544" authorId="1">
      <text>
        <r>
          <rPr>
            <b/>
            <sz val="9"/>
            <color indexed="81"/>
            <rFont val="Tahoma"/>
            <family val="2"/>
          </rPr>
          <t>rxl:</t>
        </r>
        <r>
          <rPr>
            <sz val="9"/>
            <color indexed="81"/>
            <rFont val="Tahoma"/>
            <family val="2"/>
          </rPr>
          <t xml:space="preserve">
attendance 570</t>
        </r>
      </text>
    </comment>
    <comment ref="AZ544" authorId="1">
      <text>
        <r>
          <rPr>
            <b/>
            <sz val="9"/>
            <color indexed="81"/>
            <rFont val="Tahoma"/>
            <family val="2"/>
          </rPr>
          <t>rxl:</t>
        </r>
        <r>
          <rPr>
            <sz val="9"/>
            <color indexed="81"/>
            <rFont val="Tahoma"/>
            <family val="2"/>
          </rPr>
          <t xml:space="preserve">
attendance 590</t>
        </r>
      </text>
    </comment>
    <comment ref="BA544" authorId="1">
      <text>
        <r>
          <rPr>
            <b/>
            <sz val="9"/>
            <color indexed="81"/>
            <rFont val="Tahoma"/>
            <family val="2"/>
          </rPr>
          <t>rxl:</t>
        </r>
        <r>
          <rPr>
            <sz val="9"/>
            <color indexed="81"/>
            <rFont val="Tahoma"/>
            <family val="2"/>
          </rPr>
          <t xml:space="preserve">
attendance 310</t>
        </r>
      </text>
    </comment>
    <comment ref="BB544" authorId="1">
      <text>
        <r>
          <rPr>
            <b/>
            <sz val="9"/>
            <color indexed="81"/>
            <rFont val="Tahoma"/>
            <family val="2"/>
          </rPr>
          <t>rxl:</t>
        </r>
        <r>
          <rPr>
            <sz val="9"/>
            <color indexed="81"/>
            <rFont val="Tahoma"/>
            <family val="2"/>
          </rPr>
          <t xml:space="preserve">
attendance 510</t>
        </r>
      </text>
    </comment>
    <comment ref="V545" authorId="1">
      <text>
        <r>
          <rPr>
            <b/>
            <sz val="9"/>
            <color indexed="81"/>
            <rFont val="Tahoma"/>
            <family val="2"/>
          </rPr>
          <t>rxl:</t>
        </r>
        <r>
          <rPr>
            <sz val="9"/>
            <color indexed="81"/>
            <rFont val="Tahoma"/>
            <family val="2"/>
          </rPr>
          <t xml:space="preserve">
Romford arrived with 9 men so St Albans lent them two decent subs and Romford then won the match!</t>
        </r>
      </text>
    </comment>
    <comment ref="X545" authorId="1">
      <text>
        <r>
          <rPr>
            <b/>
            <sz val="9"/>
            <color indexed="81"/>
            <rFont val="Tahoma"/>
            <family val="2"/>
          </rPr>
          <t>rxl:</t>
        </r>
        <r>
          <rPr>
            <sz val="9"/>
            <color indexed="81"/>
            <rFont val="Tahoma"/>
            <family val="2"/>
          </rPr>
          <t xml:space="preserve">
On 01/09/56 it was reported that St Albans beat T&amp;M 4-2. Actually it was Leytonstone that beat T&amp;M 4-2 that day! Norwood News also advises that it was due to be St Albans so this must have been the original fixture - Also Norwood News refers the following season to T&amp;M having won here 7-1 but I think that was an error. Herts Advertiser provides full report confirming the 0-7 score and St Albans Archive agrees.</t>
        </r>
      </text>
    </comment>
    <comment ref="AX545" authorId="1">
      <text>
        <r>
          <rPr>
            <b/>
            <sz val="9"/>
            <color indexed="81"/>
            <rFont val="Tahoma"/>
            <family val="2"/>
          </rPr>
          <t>rxl:</t>
        </r>
        <r>
          <rPr>
            <sz val="9"/>
            <color indexed="81"/>
            <rFont val="Tahoma"/>
            <family val="2"/>
          </rPr>
          <t xml:space="preserve">
On 01/09/56 it was reported that St Albans beat T&amp;M 4-2. Actually it was Leytonstone that beat T&amp;M 4-2 that day! Norwood News also advises that it was due to be St Albans so this must have been the original fixture</t>
        </r>
      </text>
    </comment>
    <comment ref="BB545" authorId="0">
      <text>
        <r>
          <rPr>
            <b/>
            <sz val="9"/>
            <color indexed="81"/>
            <rFont val="Tahoma"/>
            <family val="2"/>
          </rPr>
          <t>Richard Lambert:</t>
        </r>
        <r>
          <rPr>
            <sz val="9"/>
            <color indexed="81"/>
            <rFont val="Tahoma"/>
            <family val="2"/>
          </rPr>
          <t xml:space="preserve">
my record says Saturday 04/05/57 but St Albans archive says that the match was played on Friday 03/05/57. I will amend</t>
        </r>
      </text>
    </comment>
    <comment ref="Q546" authorId="1">
      <text>
        <r>
          <rPr>
            <b/>
            <sz val="9"/>
            <color indexed="81"/>
            <rFont val="Tahoma"/>
            <family val="2"/>
          </rPr>
          <t>rxl:</t>
        </r>
        <r>
          <rPr>
            <sz val="9"/>
            <color indexed="81"/>
            <rFont val="Tahoma"/>
            <family val="2"/>
          </rPr>
          <t xml:space="preserve">
Paul Pigott T&amp;M Historian says -the TMU handbook says that this was 6-1
as does the TMU programme the week following. Norwood News confirms this with a brief report including scorers.
My earlier records wrongly said 7-1. 
</t>
        </r>
      </text>
    </comment>
    <comment ref="R546" authorId="0">
      <text>
        <r>
          <rPr>
            <b/>
            <sz val="9"/>
            <color indexed="81"/>
            <rFont val="Tahoma"/>
            <family val="2"/>
          </rPr>
          <t>Richard Lambert:</t>
        </r>
        <r>
          <rPr>
            <sz val="9"/>
            <color indexed="81"/>
            <rFont val="Tahoma"/>
            <family val="2"/>
          </rPr>
          <t xml:space="preserve">
Norwood News says T&amp;M defeated St Albans 6-1 not Ilford but I think they are wrong.</t>
        </r>
      </text>
    </comment>
    <comment ref="AN546" authorId="0">
      <text>
        <r>
          <rPr>
            <b/>
            <sz val="9"/>
            <color indexed="81"/>
            <rFont val="Tahoma"/>
            <family val="2"/>
          </rPr>
          <t>Richard Lambert:</t>
        </r>
        <r>
          <rPr>
            <sz val="9"/>
            <color indexed="81"/>
            <rFont val="Tahoma"/>
            <family val="2"/>
          </rPr>
          <t xml:space="preserve">
p-p on 26/12/56</t>
        </r>
      </text>
    </comment>
    <comment ref="AT546" authorId="0">
      <text>
        <r>
          <rPr>
            <b/>
            <sz val="9"/>
            <color indexed="81"/>
            <rFont val="Tahoma"/>
            <family val="2"/>
          </rPr>
          <t>Richard Lambert:</t>
        </r>
        <r>
          <rPr>
            <sz val="9"/>
            <color indexed="81"/>
            <rFont val="Tahoma"/>
            <family val="2"/>
          </rPr>
          <t xml:space="preserve">
"a large crowd" - Leytonstone programme</t>
        </r>
      </text>
    </comment>
    <comment ref="Z547" authorId="0">
      <text>
        <r>
          <rPr>
            <b/>
            <sz val="9"/>
            <color indexed="81"/>
            <rFont val="Tahoma"/>
            <family val="2"/>
          </rPr>
          <t>Richard Lambert:</t>
        </r>
        <r>
          <rPr>
            <sz val="9"/>
            <color indexed="81"/>
            <rFont val="Tahoma"/>
            <family val="2"/>
          </rPr>
          <t xml:space="preserve">
Wimbledon were 3-0 up with twenty minutes remaining</t>
        </r>
      </text>
    </comment>
    <comment ref="T548" authorId="0">
      <text>
        <r>
          <rPr>
            <b/>
            <sz val="9"/>
            <color indexed="81"/>
            <rFont val="Tahoma"/>
            <family val="2"/>
          </rPr>
          <t>Richard Lambert:</t>
        </r>
        <r>
          <rPr>
            <sz val="9"/>
            <color indexed="81"/>
            <rFont val="Tahoma"/>
            <family val="2"/>
          </rPr>
          <t xml:space="preserve">
Wimbledon won this match - score unknown</t>
        </r>
      </text>
    </comment>
    <comment ref="AS548" authorId="0">
      <text>
        <r>
          <rPr>
            <b/>
            <sz val="9"/>
            <color indexed="81"/>
            <rFont val="Tahoma"/>
            <family val="2"/>
          </rPr>
          <t>Richard Lambert:</t>
        </r>
        <r>
          <rPr>
            <sz val="9"/>
            <color indexed="81"/>
            <rFont val="Tahoma"/>
            <family val="2"/>
          </rPr>
          <t xml:space="preserve">
p-p on 23/02/57 - 
</t>
        </r>
      </text>
    </comment>
    <comment ref="AT548" authorId="0">
      <text>
        <r>
          <rPr>
            <b/>
            <sz val="9"/>
            <color indexed="81"/>
            <rFont val="Tahoma"/>
            <family val="2"/>
          </rPr>
          <t>Richard Lambert:</t>
        </r>
        <r>
          <rPr>
            <sz val="9"/>
            <color indexed="81"/>
            <rFont val="Tahoma"/>
            <family val="2"/>
          </rPr>
          <t xml:space="preserve">
almost certainly played on 22/04/57 - just awaiting confirmation</t>
        </r>
      </text>
    </comment>
    <comment ref="M549" authorId="0">
      <text>
        <r>
          <rPr>
            <b/>
            <sz val="9"/>
            <color indexed="81"/>
            <rFont val="Tahoma"/>
            <family val="2"/>
          </rPr>
          <t>Richard Lambert:</t>
        </r>
        <r>
          <rPr>
            <sz val="9"/>
            <color indexed="81"/>
            <rFont val="Tahoma"/>
            <family val="2"/>
          </rPr>
          <t xml:space="preserve">
Stratford Express advise 1-4 in a report but Woking News and Mail provides detailed report showing it was actually 4-1</t>
        </r>
      </text>
    </comment>
    <comment ref="Z550" authorId="0">
      <text>
        <r>
          <rPr>
            <b/>
            <sz val="9"/>
            <color indexed="81"/>
            <rFont val="Tahoma"/>
            <family val="2"/>
          </rPr>
          <t>Richard Lambert:</t>
        </r>
        <r>
          <rPr>
            <sz val="9"/>
            <color indexed="81"/>
            <rFont val="Tahoma"/>
            <family val="2"/>
          </rPr>
          <t xml:space="preserve">
Wycombe won this match - score unknown</t>
        </r>
      </text>
    </comment>
    <comment ref="AO550" authorId="1">
      <text>
        <r>
          <rPr>
            <b/>
            <sz val="9"/>
            <color indexed="81"/>
            <rFont val="Tahoma"/>
            <family val="2"/>
          </rPr>
          <t>rxl:</t>
        </r>
        <r>
          <rPr>
            <sz val="9"/>
            <color indexed="81"/>
            <rFont val="Tahoma"/>
            <family val="2"/>
          </rPr>
          <t xml:space="preserve">
this match followed the first team game</t>
        </r>
      </text>
    </comment>
    <comment ref="AT550" authorId="1">
      <text>
        <r>
          <rPr>
            <b/>
            <sz val="9"/>
            <color indexed="81"/>
            <rFont val="Tahoma"/>
            <family val="2"/>
          </rPr>
          <t>rxl:</t>
        </r>
        <r>
          <rPr>
            <sz val="9"/>
            <color indexed="81"/>
            <rFont val="Tahoma"/>
            <family val="2"/>
          </rPr>
          <t xml:space="preserve">
first team friendly followed this match</t>
        </r>
      </text>
    </comment>
    <comment ref="AX550" authorId="0">
      <text>
        <r>
          <rPr>
            <b/>
            <sz val="9"/>
            <color indexed="81"/>
            <rFont val="Tahoma"/>
            <family val="2"/>
          </rPr>
          <t>Richard Lambert:</t>
        </r>
        <r>
          <rPr>
            <sz val="9"/>
            <color indexed="81"/>
            <rFont val="Tahoma"/>
            <family val="2"/>
          </rPr>
          <t xml:space="preserve">
was this definitely 02/05/57? Norwood News suggests game is on the Wednesday which was 01/05/57 and Bucks Free Press confirms this. Played on Weds 01/05/57</t>
        </r>
      </text>
    </comment>
    <comment ref="AZ550" authorId="0">
      <text>
        <r>
          <rPr>
            <b/>
            <sz val="9"/>
            <color indexed="81"/>
            <rFont val="Tahoma"/>
            <family val="2"/>
          </rPr>
          <t>Richard Lambert:</t>
        </r>
        <r>
          <rPr>
            <sz val="9"/>
            <color indexed="81"/>
            <rFont val="Tahoma"/>
            <family val="2"/>
          </rPr>
          <t xml:space="preserve">
almost certainly played on 20/04/57 - just awaiting confirmation</t>
        </r>
      </text>
    </comment>
    <comment ref="AU554" authorId="0">
      <text>
        <r>
          <rPr>
            <b/>
            <sz val="9"/>
            <color indexed="81"/>
            <rFont val="Tahoma"/>
            <family val="2"/>
          </rPr>
          <t>Richard Lambert:</t>
        </r>
        <r>
          <rPr>
            <sz val="9"/>
            <color indexed="81"/>
            <rFont val="Tahoma"/>
            <family val="2"/>
          </rPr>
          <t xml:space="preserve">
scheduled for 14/09/57 but not played and moved back</t>
        </r>
      </text>
    </comment>
    <comment ref="T555" authorId="0">
      <text>
        <r>
          <rPr>
            <b/>
            <sz val="9"/>
            <color indexed="81"/>
            <rFont val="Tahoma"/>
            <family val="2"/>
          </rPr>
          <t>Richard Lambert:</t>
        </r>
        <r>
          <rPr>
            <sz val="9"/>
            <color indexed="81"/>
            <rFont val="Tahoma"/>
            <family val="2"/>
          </rPr>
          <t xml:space="preserve">
calculated score</t>
        </r>
      </text>
    </comment>
    <comment ref="AR555" authorId="0">
      <text>
        <r>
          <rPr>
            <b/>
            <sz val="9"/>
            <color indexed="81"/>
            <rFont val="Tahoma"/>
            <family val="2"/>
          </rPr>
          <t>Richard Lambert:</t>
        </r>
        <r>
          <rPr>
            <sz val="9"/>
            <color indexed="81"/>
            <rFont val="Tahoma"/>
            <family val="2"/>
          </rPr>
          <t xml:space="preserve">
scheduled for 14/09/57 but not played and moved back</t>
        </r>
      </text>
    </comment>
    <comment ref="AT555" authorId="0">
      <text>
        <r>
          <rPr>
            <b/>
            <sz val="9"/>
            <color indexed="81"/>
            <rFont val="Tahoma"/>
            <family val="2"/>
          </rPr>
          <t>Richard Lambert:</t>
        </r>
        <r>
          <rPr>
            <sz val="9"/>
            <color indexed="81"/>
            <rFont val="Tahoma"/>
            <family val="2"/>
          </rPr>
          <t xml:space="preserve">
almost certainly played on 24/04/58 - just awaiting confirmation</t>
        </r>
      </text>
    </comment>
    <comment ref="N556" authorId="0">
      <text>
        <r>
          <rPr>
            <b/>
            <sz val="9"/>
            <color indexed="81"/>
            <rFont val="Tahoma"/>
            <family val="2"/>
          </rPr>
          <t>Richard Lambert:</t>
        </r>
        <r>
          <rPr>
            <sz val="9"/>
            <color indexed="81"/>
            <rFont val="Tahoma"/>
            <family val="2"/>
          </rPr>
          <t xml:space="preserve">
Bromley were 4-1 up in this match</t>
        </r>
      </text>
    </comment>
    <comment ref="T556" authorId="0">
      <text>
        <r>
          <rPr>
            <b/>
            <sz val="9"/>
            <color indexed="81"/>
            <rFont val="Tahoma"/>
            <family val="2"/>
          </rPr>
          <t>Richard Lambert:</t>
        </r>
        <r>
          <rPr>
            <sz val="9"/>
            <color indexed="81"/>
            <rFont val="Tahoma"/>
            <family val="2"/>
          </rPr>
          <t xml:space="preserve">
calculated score</t>
        </r>
      </text>
    </comment>
    <comment ref="X556" authorId="0">
      <text>
        <r>
          <rPr>
            <b/>
            <sz val="9"/>
            <color indexed="81"/>
            <rFont val="Tahoma"/>
            <family val="2"/>
          </rPr>
          <t>Richard Lambert:</t>
        </r>
        <r>
          <rPr>
            <sz val="9"/>
            <color indexed="81"/>
            <rFont val="Tahoma"/>
            <family val="2"/>
          </rPr>
          <t xml:space="preserve">
match finally played on 26/04/58 at Sandy Lane, Tooting &amp; Mitcham United FC</t>
        </r>
      </text>
    </comment>
    <comment ref="AT556" authorId="0">
      <text>
        <r>
          <rPr>
            <b/>
            <sz val="9"/>
            <color indexed="81"/>
            <rFont val="Tahoma"/>
            <family val="2"/>
          </rPr>
          <t>Richard Lambert:</t>
        </r>
        <r>
          <rPr>
            <sz val="9"/>
            <color indexed="81"/>
            <rFont val="Tahoma"/>
            <family val="2"/>
          </rPr>
          <t xml:space="preserve">
almost certainly played on 15/03/58 - just awaiting confirmation</t>
        </r>
      </text>
    </comment>
    <comment ref="AX556" authorId="1">
      <text>
        <r>
          <rPr>
            <b/>
            <sz val="9"/>
            <color indexed="81"/>
            <rFont val="Tahoma"/>
            <family val="2"/>
          </rPr>
          <t>rxl:</t>
        </r>
        <r>
          <rPr>
            <sz val="9"/>
            <color indexed="81"/>
            <rFont val="Tahoma"/>
            <family val="2"/>
          </rPr>
          <t xml:space="preserve">
p-p on 05/04/58 and Clapton hosted Wimbledon instead - match finally played on 26/04/58 at Sandy Lane, Tooting &amp; Mitcham United FC</t>
        </r>
      </text>
    </comment>
    <comment ref="AZ556" authorId="0">
      <text>
        <r>
          <rPr>
            <b/>
            <sz val="9"/>
            <color indexed="81"/>
            <rFont val="Tahoma"/>
            <family val="2"/>
          </rPr>
          <t>Richard Lambert:</t>
        </r>
        <r>
          <rPr>
            <sz val="9"/>
            <color indexed="81"/>
            <rFont val="Tahoma"/>
            <family val="2"/>
          </rPr>
          <t xml:space="preserve">
p-p on 05/04/58</t>
        </r>
      </text>
    </comment>
    <comment ref="M557" authorId="0">
      <text>
        <r>
          <rPr>
            <b/>
            <sz val="9"/>
            <color indexed="81"/>
            <rFont val="Tahoma"/>
            <family val="2"/>
          </rPr>
          <t>Richard Lambert:</t>
        </r>
        <r>
          <rPr>
            <sz val="9"/>
            <color indexed="81"/>
            <rFont val="Tahoma"/>
            <family val="2"/>
          </rPr>
          <t xml:space="preserve">
Barking club records and he Barking programme say this was 3-1 but table tracking advises this result was 4-1 which tallies. Check!</t>
        </r>
      </text>
    </comment>
    <comment ref="AA557" authorId="0">
      <text>
        <r>
          <rPr>
            <b/>
            <sz val="9"/>
            <color indexed="81"/>
            <rFont val="Tahoma"/>
            <family val="2"/>
          </rPr>
          <t>Richard Lambert:</t>
        </r>
        <r>
          <rPr>
            <sz val="9"/>
            <color indexed="81"/>
            <rFont val="Tahoma"/>
            <family val="2"/>
          </rPr>
          <t xml:space="preserve">
match played at Old FA Cup Final ground, Crystal Palace</t>
        </r>
      </text>
    </comment>
    <comment ref="AM557" authorId="0">
      <text>
        <r>
          <rPr>
            <b/>
            <sz val="9"/>
            <color indexed="81"/>
            <rFont val="Tahoma"/>
            <family val="2"/>
          </rPr>
          <t>Richard Lambert:</t>
        </r>
        <r>
          <rPr>
            <sz val="9"/>
            <color indexed="81"/>
            <rFont val="Tahoma"/>
            <family val="2"/>
          </rPr>
          <t xml:space="preserve">
match played at Old FA Cup Final ground, Crystal Palace</t>
        </r>
      </text>
    </comment>
    <comment ref="AQ557" authorId="0">
      <text>
        <r>
          <rPr>
            <b/>
            <sz val="9"/>
            <color indexed="81"/>
            <rFont val="Tahoma"/>
            <family val="2"/>
          </rPr>
          <t>Richard Lambert:</t>
        </r>
        <r>
          <rPr>
            <sz val="9"/>
            <color indexed="81"/>
            <rFont val="Tahoma"/>
            <family val="2"/>
          </rPr>
          <t xml:space="preserve">
match played at Old FA Cup Final ground, Crystal Palace</t>
        </r>
      </text>
    </comment>
    <comment ref="AR557" authorId="0">
      <text>
        <r>
          <rPr>
            <b/>
            <sz val="9"/>
            <color indexed="81"/>
            <rFont val="Tahoma"/>
            <family val="2"/>
          </rPr>
          <t>Richard Lambert:</t>
        </r>
        <r>
          <rPr>
            <sz val="9"/>
            <color indexed="81"/>
            <rFont val="Tahoma"/>
            <family val="2"/>
          </rPr>
          <t xml:space="preserve">
original match scheduled to be played at Old FA Cup Final ground, Crystal Palace but p-p on 23/11/57</t>
        </r>
      </text>
    </comment>
    <comment ref="AT557" authorId="0">
      <text>
        <r>
          <rPr>
            <b/>
            <sz val="9"/>
            <color indexed="81"/>
            <rFont val="Tahoma"/>
            <family val="2"/>
          </rPr>
          <t>Richard Lambert:</t>
        </r>
        <r>
          <rPr>
            <sz val="9"/>
            <color indexed="81"/>
            <rFont val="Tahoma"/>
            <family val="2"/>
          </rPr>
          <t xml:space="preserve">
match played at Old FA Cup Final ground, Crystal Palace</t>
        </r>
      </text>
    </comment>
    <comment ref="AU557" authorId="0">
      <text>
        <r>
          <rPr>
            <b/>
            <sz val="9"/>
            <color indexed="81"/>
            <rFont val="Tahoma"/>
            <family val="2"/>
          </rPr>
          <t>Richard Lambert:</t>
        </r>
        <r>
          <rPr>
            <sz val="9"/>
            <color indexed="81"/>
            <rFont val="Tahoma"/>
            <family val="2"/>
          </rPr>
          <t xml:space="preserve">
match played at Old FA Cup Final ground, Crystal Palace</t>
        </r>
      </text>
    </comment>
    <comment ref="AV557" authorId="0">
      <text>
        <r>
          <rPr>
            <b/>
            <sz val="9"/>
            <color indexed="81"/>
            <rFont val="Tahoma"/>
            <family val="2"/>
          </rPr>
          <t>Richard Lambert:</t>
        </r>
        <r>
          <rPr>
            <sz val="9"/>
            <color indexed="81"/>
            <rFont val="Tahoma"/>
            <family val="2"/>
          </rPr>
          <t xml:space="preserve">
match played at Old FA Cup Final ground, Crystal Palace</t>
        </r>
      </text>
    </comment>
    <comment ref="AY557" authorId="0">
      <text>
        <r>
          <rPr>
            <b/>
            <sz val="9"/>
            <color indexed="81"/>
            <rFont val="Tahoma"/>
            <family val="2"/>
          </rPr>
          <t>Richard Lambert:</t>
        </r>
        <r>
          <rPr>
            <sz val="9"/>
            <color indexed="81"/>
            <rFont val="Tahoma"/>
            <family val="2"/>
          </rPr>
          <t xml:space="preserve">
match played at Old FA Cup Final ground, Crystal Palace</t>
        </r>
      </text>
    </comment>
    <comment ref="AZ557" authorId="1">
      <text>
        <r>
          <rPr>
            <b/>
            <sz val="9"/>
            <color indexed="81"/>
            <rFont val="Tahoma"/>
            <family val="2"/>
          </rPr>
          <t>rxl:</t>
        </r>
        <r>
          <rPr>
            <sz val="9"/>
            <color indexed="81"/>
            <rFont val="Tahoma"/>
            <family val="2"/>
          </rPr>
          <t xml:space="preserve">
scheduled for 05/10/57 but moved back - played at old FA Cup Final ground at Crystal Palace</t>
        </r>
      </text>
    </comment>
    <comment ref="BA557" authorId="0">
      <text>
        <r>
          <rPr>
            <b/>
            <sz val="9"/>
            <color indexed="81"/>
            <rFont val="Tahoma"/>
            <family val="2"/>
          </rPr>
          <t>Richard Lambert:</t>
        </r>
        <r>
          <rPr>
            <sz val="9"/>
            <color indexed="81"/>
            <rFont val="Tahoma"/>
            <family val="2"/>
          </rPr>
          <t xml:space="preserve">
match played at Old FA Cup Final ground, Crystal Palace</t>
        </r>
      </text>
    </comment>
    <comment ref="BB557" authorId="0">
      <text>
        <r>
          <rPr>
            <b/>
            <sz val="9"/>
            <color indexed="81"/>
            <rFont val="Tahoma"/>
            <family val="2"/>
          </rPr>
          <t>Richard Lambert:</t>
        </r>
        <r>
          <rPr>
            <sz val="9"/>
            <color indexed="81"/>
            <rFont val="Tahoma"/>
            <family val="2"/>
          </rPr>
          <t xml:space="preserve">
match played at Old FA Cup Final ground, Crystal Palace</t>
        </r>
      </text>
    </comment>
    <comment ref="Z558" authorId="1">
      <text>
        <r>
          <rPr>
            <b/>
            <sz val="9"/>
            <color indexed="81"/>
            <rFont val="Tahoma"/>
            <family val="2"/>
          </rPr>
          <t>rxl:</t>
        </r>
        <r>
          <rPr>
            <sz val="9"/>
            <color indexed="81"/>
            <rFont val="Tahoma"/>
            <family val="2"/>
          </rPr>
          <t xml:space="preserve">
I have detail in South London Press that says 2-2 but Norwood News provides decent report showing 3-2. I will amend for now.</t>
        </r>
      </text>
    </comment>
    <comment ref="M559" authorId="0">
      <text>
        <r>
          <rPr>
            <b/>
            <sz val="9"/>
            <color indexed="81"/>
            <rFont val="Tahoma"/>
            <family val="2"/>
          </rPr>
          <t>Richard Lambert:</t>
        </r>
        <r>
          <rPr>
            <sz val="9"/>
            <color indexed="81"/>
            <rFont val="Tahoma"/>
            <family val="2"/>
          </rPr>
          <t xml:space="preserve">
calculated score</t>
        </r>
      </text>
    </comment>
    <comment ref="P559" authorId="0">
      <text>
        <r>
          <rPr>
            <b/>
            <sz val="9"/>
            <color indexed="81"/>
            <rFont val="Tahoma"/>
            <family val="2"/>
          </rPr>
          <t>Richard Lambert:</t>
        </r>
        <r>
          <rPr>
            <sz val="9"/>
            <color indexed="81"/>
            <rFont val="Tahoma"/>
            <family val="2"/>
          </rPr>
          <t xml:space="preserve">
calculated score</t>
        </r>
      </text>
    </comment>
    <comment ref="S559" authorId="0">
      <text>
        <r>
          <rPr>
            <b/>
            <sz val="9"/>
            <color indexed="81"/>
            <rFont val="Tahoma"/>
            <family val="2"/>
          </rPr>
          <t>Richard Lambert:</t>
        </r>
        <r>
          <rPr>
            <sz val="9"/>
            <color indexed="81"/>
            <rFont val="Tahoma"/>
            <family val="2"/>
          </rPr>
          <t xml:space="preserve">
calculated score</t>
        </r>
      </text>
    </comment>
    <comment ref="T559" authorId="0">
      <text>
        <r>
          <rPr>
            <b/>
            <sz val="9"/>
            <color indexed="81"/>
            <rFont val="Tahoma"/>
            <family val="2"/>
          </rPr>
          <t>Richard Lambert:</t>
        </r>
        <r>
          <rPr>
            <sz val="9"/>
            <color indexed="81"/>
            <rFont val="Tahoma"/>
            <family val="2"/>
          </rPr>
          <t xml:space="preserve">
calculated score</t>
        </r>
      </text>
    </comment>
    <comment ref="X559" authorId="0">
      <text>
        <r>
          <rPr>
            <b/>
            <sz val="9"/>
            <color indexed="81"/>
            <rFont val="Tahoma"/>
            <family val="2"/>
          </rPr>
          <t>Richard Lambert:</t>
        </r>
        <r>
          <rPr>
            <sz val="9"/>
            <color indexed="81"/>
            <rFont val="Tahoma"/>
            <family val="2"/>
          </rPr>
          <t xml:space="preserve">
match played at Sandy Lane, Tooting &amp; Mitcham FC
score likely to have been 5-1 to T&amp;M - not fully clear but T&amp;M definitely got 5. 1-5 tallies with table also.</t>
        </r>
      </text>
    </comment>
    <comment ref="Z559" authorId="0">
      <text>
        <r>
          <rPr>
            <b/>
            <sz val="9"/>
            <color indexed="81"/>
            <rFont val="Tahoma"/>
            <family val="2"/>
          </rPr>
          <t>Richard Lambert:</t>
        </r>
        <r>
          <rPr>
            <sz val="9"/>
            <color indexed="81"/>
            <rFont val="Tahoma"/>
            <family val="2"/>
          </rPr>
          <t xml:space="preserve">
paper advised 0-3 but Rob Dale advises 2-3 which tallies perfectly. Check!</t>
        </r>
      </text>
    </comment>
    <comment ref="AM559" authorId="0">
      <text>
        <r>
          <rPr>
            <b/>
            <sz val="9"/>
            <color indexed="81"/>
            <rFont val="Tahoma"/>
            <family val="2"/>
          </rPr>
          <t>Richard Lambert:</t>
        </r>
        <r>
          <rPr>
            <sz val="9"/>
            <color indexed="81"/>
            <rFont val="Tahoma"/>
            <family val="2"/>
          </rPr>
          <t xml:space="preserve">
p-p on 05/04/58 - match played midweek after 26/04/58 and before 03/05/58</t>
        </r>
      </text>
    </comment>
    <comment ref="AP559" authorId="0">
      <text>
        <r>
          <rPr>
            <b/>
            <sz val="9"/>
            <color indexed="81"/>
            <rFont val="Tahoma"/>
            <family val="2"/>
          </rPr>
          <t>Richard Lambert:</t>
        </r>
        <r>
          <rPr>
            <sz val="9"/>
            <color indexed="81"/>
            <rFont val="Tahoma"/>
            <family val="2"/>
          </rPr>
          <t xml:space="preserve">
almost certainly played on 23/11/57 - just awaiting confirmation</t>
        </r>
      </text>
    </comment>
    <comment ref="AS559" authorId="0">
      <text>
        <r>
          <rPr>
            <b/>
            <sz val="9"/>
            <color indexed="81"/>
            <rFont val="Tahoma"/>
            <family val="2"/>
          </rPr>
          <t>Richard Lambert:</t>
        </r>
        <r>
          <rPr>
            <sz val="9"/>
            <color indexed="81"/>
            <rFont val="Tahoma"/>
            <family val="2"/>
          </rPr>
          <t xml:space="preserve">
almost certainly played on 07/09/57 - just awaiting confirmation</t>
        </r>
      </text>
    </comment>
    <comment ref="AT559" authorId="0">
      <text>
        <r>
          <rPr>
            <b/>
            <sz val="9"/>
            <color indexed="81"/>
            <rFont val="Tahoma"/>
            <family val="2"/>
          </rPr>
          <t>Richard Lambert:</t>
        </r>
        <r>
          <rPr>
            <sz val="9"/>
            <color indexed="81"/>
            <rFont val="Tahoma"/>
            <family val="2"/>
          </rPr>
          <t xml:space="preserve">
almost certainly played on 21/09/57 - just awaiting confirmation</t>
        </r>
      </text>
    </comment>
    <comment ref="AX559" authorId="0">
      <text>
        <r>
          <rPr>
            <b/>
            <sz val="9"/>
            <color indexed="81"/>
            <rFont val="Tahoma"/>
            <family val="2"/>
          </rPr>
          <t>Richard Lambert:</t>
        </r>
        <r>
          <rPr>
            <sz val="9"/>
            <color indexed="81"/>
            <rFont val="Tahoma"/>
            <family val="2"/>
          </rPr>
          <t xml:space="preserve">
originally advised in Walthamstow Post as following the Ilford first team match but I have another record saying the match was played at Sandy Lane, Tooting &amp; Mitcham FC as Ilford had another match there</t>
        </r>
      </text>
    </comment>
    <comment ref="AZ559" authorId="0">
      <text>
        <r>
          <rPr>
            <b/>
            <sz val="9"/>
            <color indexed="81"/>
            <rFont val="Tahoma"/>
            <family val="2"/>
          </rPr>
          <t>Richard Lambert:</t>
        </r>
        <r>
          <rPr>
            <sz val="9"/>
            <color indexed="81"/>
            <rFont val="Tahoma"/>
            <family val="2"/>
          </rPr>
          <t xml:space="preserve">
Walthamstow Post advised the result as Clapton 0-3 Wimbledon but it was scheduled to be Ilford and I am sure it was - Clapton hosted Wimbledon on 05/04/58</t>
        </r>
      </text>
    </comment>
    <comment ref="BA559" authorId="0">
      <text>
        <r>
          <rPr>
            <b/>
            <sz val="9"/>
            <color indexed="81"/>
            <rFont val="Tahoma"/>
            <family val="2"/>
          </rPr>
          <t>Richard Lambert:</t>
        </r>
        <r>
          <rPr>
            <sz val="9"/>
            <color indexed="81"/>
            <rFont val="Tahoma"/>
            <family val="2"/>
          </rPr>
          <t xml:space="preserve">
scheduled to follow the first team match</t>
        </r>
      </text>
    </comment>
    <comment ref="N560" authorId="1">
      <text>
        <r>
          <rPr>
            <b/>
            <sz val="9"/>
            <color indexed="81"/>
            <rFont val="Tahoma"/>
            <family val="2"/>
          </rPr>
          <t>rxl:</t>
        </r>
        <r>
          <rPr>
            <sz val="9"/>
            <color indexed="81"/>
            <rFont val="Tahoma"/>
            <family val="2"/>
          </rPr>
          <t xml:space="preserve">
Bromley fielded ten men in the first half</t>
        </r>
      </text>
    </comment>
    <comment ref="N561" authorId="1">
      <text>
        <r>
          <rPr>
            <b/>
            <sz val="9"/>
            <color indexed="81"/>
            <rFont val="Tahoma"/>
            <family val="2"/>
          </rPr>
          <t>rxl:</t>
        </r>
        <r>
          <rPr>
            <sz val="9"/>
            <color indexed="81"/>
            <rFont val="Tahoma"/>
            <family val="2"/>
          </rPr>
          <t xml:space="preserve">
I have one record showing 0-3 but Oxford Times and Walthamstow Post advises 0-2. Bromley Times confirms 0-2 in a full report</t>
        </r>
      </text>
    </comment>
    <comment ref="R561" authorId="0">
      <text>
        <r>
          <rPr>
            <b/>
            <sz val="9"/>
            <color indexed="81"/>
            <rFont val="Tahoma"/>
            <family val="2"/>
          </rPr>
          <t>Richard Lambert:</t>
        </r>
        <r>
          <rPr>
            <sz val="9"/>
            <color indexed="81"/>
            <rFont val="Tahoma"/>
            <family val="2"/>
          </rPr>
          <t xml:space="preserve">
calculated score</t>
        </r>
      </text>
    </comment>
    <comment ref="AR561" authorId="0">
      <text>
        <r>
          <rPr>
            <b/>
            <sz val="9"/>
            <color indexed="81"/>
            <rFont val="Tahoma"/>
            <family val="2"/>
          </rPr>
          <t>Richard Lambert:</t>
        </r>
        <r>
          <rPr>
            <sz val="9"/>
            <color indexed="81"/>
            <rFont val="Tahoma"/>
            <family val="2"/>
          </rPr>
          <t xml:space="preserve">
match was p-p on 21/09/57 and apparently again on 22/03/58 - then scheduled to be played on 29/03/58 after the first team match, which it was according to table tracking - just awaiting confirmation</t>
        </r>
      </text>
    </comment>
    <comment ref="AX561" authorId="1">
      <text>
        <r>
          <rPr>
            <b/>
            <sz val="9"/>
            <color indexed="81"/>
            <rFont val="Tahoma"/>
            <family val="2"/>
          </rPr>
          <t>rxl:</t>
        </r>
        <r>
          <rPr>
            <sz val="9"/>
            <color indexed="81"/>
            <rFont val="Tahoma"/>
            <family val="2"/>
          </rPr>
          <t xml:space="preserve">
Paul Pigott T&amp;M Historian says this was 21/10/57 but I think this was a misprint as that was a Monday evening. I have Saturday 21/12/57 and Norwood News confirms this</t>
        </r>
      </text>
    </comment>
    <comment ref="BA562" authorId="1">
      <text>
        <r>
          <rPr>
            <b/>
            <sz val="9"/>
            <color indexed="81"/>
            <rFont val="Tahoma"/>
            <family val="2"/>
          </rPr>
          <t>rxl:</t>
        </r>
        <r>
          <rPr>
            <sz val="9"/>
            <color indexed="81"/>
            <rFont val="Tahoma"/>
            <family val="2"/>
          </rPr>
          <t xml:space="preserve">
evening k.o.</t>
        </r>
      </text>
    </comment>
    <comment ref="AB563" authorId="1">
      <text>
        <r>
          <rPr>
            <b/>
            <sz val="9"/>
            <color indexed="81"/>
            <rFont val="Tahoma"/>
            <family val="2"/>
          </rPr>
          <t>rxl:</t>
        </r>
        <r>
          <rPr>
            <sz val="9"/>
            <color indexed="81"/>
            <rFont val="Tahoma"/>
            <family val="2"/>
          </rPr>
          <t xml:space="preserve">
Smith for Wycombe injured shoulder and was off field from 30 minutes to 75 minutes - then McCallam (Wycombe) broke his ankle after 60</t>
        </r>
      </text>
    </comment>
    <comment ref="AM563" authorId="0">
      <text>
        <r>
          <rPr>
            <b/>
            <sz val="9"/>
            <color indexed="81"/>
            <rFont val="Tahoma"/>
            <family val="2"/>
          </rPr>
          <t>Richard Lambert:</t>
        </r>
        <r>
          <rPr>
            <sz val="9"/>
            <color indexed="81"/>
            <rFont val="Tahoma"/>
            <family val="2"/>
          </rPr>
          <t xml:space="preserve">
attendance 400</t>
        </r>
      </text>
    </comment>
    <comment ref="AN563" authorId="1">
      <text>
        <r>
          <rPr>
            <b/>
            <sz val="9"/>
            <color indexed="81"/>
            <rFont val="Tahoma"/>
            <family val="2"/>
          </rPr>
          <t>rxl:</t>
        </r>
        <r>
          <rPr>
            <sz val="9"/>
            <color indexed="81"/>
            <rFont val="Tahoma"/>
            <family val="2"/>
          </rPr>
          <t xml:space="preserve">
attendance 440</t>
        </r>
      </text>
    </comment>
    <comment ref="AO563" authorId="0">
      <text>
        <r>
          <rPr>
            <b/>
            <sz val="9"/>
            <color indexed="81"/>
            <rFont val="Tahoma"/>
            <family val="2"/>
          </rPr>
          <t>Richard Lambert:</t>
        </r>
        <r>
          <rPr>
            <sz val="9"/>
            <color indexed="81"/>
            <rFont val="Tahoma"/>
            <family val="2"/>
          </rPr>
          <t xml:space="preserve">
attendance 440</t>
        </r>
      </text>
    </comment>
    <comment ref="AP563" authorId="0">
      <text>
        <r>
          <rPr>
            <b/>
            <sz val="9"/>
            <color indexed="81"/>
            <rFont val="Tahoma"/>
            <family val="2"/>
          </rPr>
          <t>Richard Lambert:</t>
        </r>
        <r>
          <rPr>
            <sz val="9"/>
            <color indexed="81"/>
            <rFont val="Tahoma"/>
            <family val="2"/>
          </rPr>
          <t xml:space="preserve">
attendance 150</t>
        </r>
      </text>
    </comment>
    <comment ref="AQ563" authorId="0">
      <text>
        <r>
          <rPr>
            <b/>
            <sz val="9"/>
            <color indexed="81"/>
            <rFont val="Tahoma"/>
            <family val="2"/>
          </rPr>
          <t>Richard Lambert:</t>
        </r>
        <r>
          <rPr>
            <sz val="9"/>
            <color indexed="81"/>
            <rFont val="Tahoma"/>
            <family val="2"/>
          </rPr>
          <t xml:space="preserve">
attendance 325</t>
        </r>
      </text>
    </comment>
    <comment ref="AR563" authorId="0">
      <text>
        <r>
          <rPr>
            <b/>
            <sz val="9"/>
            <color indexed="81"/>
            <rFont val="Tahoma"/>
            <family val="2"/>
          </rPr>
          <t>Richard Lambert:</t>
        </r>
        <r>
          <rPr>
            <sz val="9"/>
            <color indexed="81"/>
            <rFont val="Tahoma"/>
            <family val="2"/>
          </rPr>
          <t xml:space="preserve">
attendance 185</t>
        </r>
      </text>
    </comment>
    <comment ref="AS563" authorId="1">
      <text>
        <r>
          <rPr>
            <b/>
            <sz val="9"/>
            <color indexed="81"/>
            <rFont val="Tahoma"/>
            <family val="2"/>
          </rPr>
          <t>rxl:</t>
        </r>
        <r>
          <rPr>
            <sz val="9"/>
            <color indexed="81"/>
            <rFont val="Tahoma"/>
            <family val="2"/>
          </rPr>
          <t xml:space="preserve">
attendance 475</t>
        </r>
      </text>
    </comment>
    <comment ref="AT563" authorId="1">
      <text>
        <r>
          <rPr>
            <b/>
            <sz val="9"/>
            <color indexed="81"/>
            <rFont val="Tahoma"/>
            <family val="2"/>
          </rPr>
          <t>rxl:</t>
        </r>
        <r>
          <rPr>
            <sz val="9"/>
            <color indexed="81"/>
            <rFont val="Tahoma"/>
            <family val="2"/>
          </rPr>
          <t xml:space="preserve">
attendance 548</t>
        </r>
      </text>
    </comment>
    <comment ref="AU563" authorId="1">
      <text>
        <r>
          <rPr>
            <b/>
            <sz val="9"/>
            <color indexed="81"/>
            <rFont val="Tahoma"/>
            <family val="2"/>
          </rPr>
          <t>rxl:</t>
        </r>
        <r>
          <rPr>
            <sz val="9"/>
            <color indexed="81"/>
            <rFont val="Tahoma"/>
            <family val="2"/>
          </rPr>
          <t xml:space="preserve">
attendance 425</t>
        </r>
      </text>
    </comment>
    <comment ref="AW563" authorId="0">
      <text>
        <r>
          <rPr>
            <b/>
            <sz val="9"/>
            <color indexed="81"/>
            <rFont val="Tahoma"/>
            <family val="2"/>
          </rPr>
          <t>Richard Lambert:</t>
        </r>
        <r>
          <rPr>
            <sz val="9"/>
            <color indexed="81"/>
            <rFont val="Tahoma"/>
            <family val="2"/>
          </rPr>
          <t xml:space="preserve">
attendance 455</t>
        </r>
      </text>
    </comment>
    <comment ref="AX563" authorId="1">
      <text>
        <r>
          <rPr>
            <b/>
            <sz val="9"/>
            <color indexed="81"/>
            <rFont val="Tahoma"/>
            <family val="2"/>
          </rPr>
          <t>rxl:</t>
        </r>
        <r>
          <rPr>
            <sz val="9"/>
            <color indexed="81"/>
            <rFont val="Tahoma"/>
            <family val="2"/>
          </rPr>
          <t xml:space="preserve">
attendance 550</t>
        </r>
      </text>
    </comment>
    <comment ref="AY563" authorId="1">
      <text>
        <r>
          <rPr>
            <b/>
            <sz val="9"/>
            <color indexed="81"/>
            <rFont val="Tahoma"/>
            <family val="2"/>
          </rPr>
          <t>rxl:</t>
        </r>
        <r>
          <rPr>
            <sz val="9"/>
            <color indexed="81"/>
            <rFont val="Tahoma"/>
            <family val="2"/>
          </rPr>
          <t xml:space="preserve">
attendance 430</t>
        </r>
      </text>
    </comment>
    <comment ref="AZ563" authorId="1">
      <text>
        <r>
          <rPr>
            <b/>
            <sz val="9"/>
            <color indexed="81"/>
            <rFont val="Tahoma"/>
            <family val="2"/>
          </rPr>
          <t>rxl:</t>
        </r>
        <r>
          <rPr>
            <sz val="9"/>
            <color indexed="81"/>
            <rFont val="Tahoma"/>
            <family val="2"/>
          </rPr>
          <t xml:space="preserve">
attendance 470</t>
        </r>
      </text>
    </comment>
    <comment ref="BA563" authorId="1">
      <text>
        <r>
          <rPr>
            <b/>
            <sz val="9"/>
            <color indexed="81"/>
            <rFont val="Tahoma"/>
            <family val="2"/>
          </rPr>
          <t>rxl:</t>
        </r>
        <r>
          <rPr>
            <sz val="9"/>
            <color indexed="81"/>
            <rFont val="Tahoma"/>
            <family val="2"/>
          </rPr>
          <t xml:space="preserve">
attendance 545</t>
        </r>
      </text>
    </comment>
    <comment ref="BB563" authorId="1">
      <text>
        <r>
          <rPr>
            <b/>
            <sz val="9"/>
            <color indexed="81"/>
            <rFont val="Tahoma"/>
            <family val="2"/>
          </rPr>
          <t>rxl:</t>
        </r>
        <r>
          <rPr>
            <sz val="9"/>
            <color indexed="81"/>
            <rFont val="Tahoma"/>
            <family val="2"/>
          </rPr>
          <t xml:space="preserve">
attendance 685</t>
        </r>
      </text>
    </comment>
    <comment ref="U564" authorId="1">
      <text>
        <r>
          <rPr>
            <b/>
            <sz val="9"/>
            <color indexed="81"/>
            <rFont val="Tahoma"/>
            <family val="2"/>
          </rPr>
          <t>rxl:</t>
        </r>
        <r>
          <rPr>
            <sz val="9"/>
            <color indexed="81"/>
            <rFont val="Tahoma"/>
            <family val="2"/>
          </rPr>
          <t xml:space="preserve">
Oxford arrived with ten men - substitute found though</t>
        </r>
      </text>
    </comment>
    <comment ref="AZ564" authorId="1">
      <text>
        <r>
          <rPr>
            <b/>
            <sz val="9"/>
            <color indexed="81"/>
            <rFont val="Tahoma"/>
            <family val="2"/>
          </rPr>
          <t>rxl:</t>
        </r>
        <r>
          <rPr>
            <sz val="9"/>
            <color indexed="81"/>
            <rFont val="Tahoma"/>
            <family val="2"/>
          </rPr>
          <t xml:space="preserve">
match played before first team match which kicked off at 6.30 after the FA Cup Final that day </t>
        </r>
      </text>
    </comment>
    <comment ref="V565" authorId="1">
      <text>
        <r>
          <rPr>
            <b/>
            <sz val="9"/>
            <color indexed="81"/>
            <rFont val="Tahoma"/>
            <family val="2"/>
          </rPr>
          <t>rxl:</t>
        </r>
        <r>
          <rPr>
            <sz val="9"/>
            <color indexed="81"/>
            <rFont val="Tahoma"/>
            <family val="2"/>
          </rPr>
          <t xml:space="preserve">
headline in Norwood News said 1-1 but report made it clear that it was definitely 2-1. Les Walters scored the winner</t>
        </r>
      </text>
    </comment>
    <comment ref="M566" authorId="0">
      <text>
        <r>
          <rPr>
            <b/>
            <sz val="9"/>
            <color indexed="81"/>
            <rFont val="Tahoma"/>
            <family val="2"/>
          </rPr>
          <t>Richard Lambert:</t>
        </r>
        <r>
          <rPr>
            <sz val="9"/>
            <color indexed="81"/>
            <rFont val="Tahoma"/>
            <family val="2"/>
          </rPr>
          <t xml:space="preserve">
Barking club records (l.blue) say 3-0 but Walthamstow Post and Walthamstow programme and Barking programme advises 2-0 (d.blue) which tallies. I will stay with this for now.</t>
        </r>
      </text>
    </comment>
    <comment ref="R566" authorId="0">
      <text>
        <r>
          <rPr>
            <b/>
            <sz val="9"/>
            <color indexed="81"/>
            <rFont val="Tahoma"/>
            <family val="2"/>
          </rPr>
          <t>Richard Lambert:</t>
        </r>
        <r>
          <rPr>
            <sz val="9"/>
            <color indexed="81"/>
            <rFont val="Tahoma"/>
            <family val="2"/>
          </rPr>
          <t xml:space="preserve">
Brian Harvey scores four goals for Walthamstow - any relation (dad, uncle?) to Brian Harvey the East 17 pop star who was born in Walthamstow?</t>
        </r>
      </text>
    </comment>
    <comment ref="AW566" authorId="0">
      <text>
        <r>
          <rPr>
            <b/>
            <sz val="9"/>
            <color indexed="81"/>
            <rFont val="Tahoma"/>
            <family val="2"/>
          </rPr>
          <t>Richard Lambert:</t>
        </r>
        <r>
          <rPr>
            <sz val="9"/>
            <color indexed="81"/>
            <rFont val="Tahoma"/>
            <family val="2"/>
          </rPr>
          <t xml:space="preserve">
scheduled for 14/09/57 but not played and moved back</t>
        </r>
      </text>
    </comment>
    <comment ref="BA566" authorId="0">
      <text>
        <r>
          <rPr>
            <b/>
            <sz val="9"/>
            <color indexed="81"/>
            <rFont val="Tahoma"/>
            <family val="2"/>
          </rPr>
          <t>Richard Lambert:</t>
        </r>
        <r>
          <rPr>
            <sz val="9"/>
            <color indexed="81"/>
            <rFont val="Tahoma"/>
            <family val="2"/>
          </rPr>
          <t xml:space="preserve">
fixture wrongly listed in Walthamstow Post as Walthamstow Aenue v Tooting &amp; Mitcham but this had already been played and Woking were the correct opponents</t>
        </r>
      </text>
    </comment>
    <comment ref="AQ567" authorId="0">
      <text>
        <r>
          <rPr>
            <b/>
            <sz val="9"/>
            <color indexed="81"/>
            <rFont val="Tahoma"/>
            <family val="2"/>
          </rPr>
          <t>Richard Lambert:</t>
        </r>
        <r>
          <rPr>
            <sz val="9"/>
            <color indexed="81"/>
            <rFont val="Tahoma"/>
            <family val="2"/>
          </rPr>
          <t xml:space="preserve">
match played after first team game at 4.45</t>
        </r>
      </text>
    </comment>
    <comment ref="AV567" authorId="0">
      <text>
        <r>
          <rPr>
            <b/>
            <sz val="9"/>
            <color indexed="81"/>
            <rFont val="Tahoma"/>
            <family val="2"/>
          </rPr>
          <t>Richard Lambert:</t>
        </r>
        <r>
          <rPr>
            <sz val="9"/>
            <color indexed="81"/>
            <rFont val="Tahoma"/>
            <family val="2"/>
          </rPr>
          <t xml:space="preserve">
match played after first team game at 4.45</t>
        </r>
      </text>
    </comment>
    <comment ref="O568" authorId="0">
      <text>
        <r>
          <rPr>
            <b/>
            <sz val="9"/>
            <color indexed="81"/>
            <rFont val="Tahoma"/>
            <family val="2"/>
          </rPr>
          <t>Richard Lambert:</t>
        </r>
        <r>
          <rPr>
            <sz val="9"/>
            <color indexed="81"/>
            <rFont val="Tahoma"/>
            <family val="2"/>
          </rPr>
          <t xml:space="preserve">
injury to Wilkinson of Clapton - cut eye 16 minutes - 10 men</t>
        </r>
      </text>
    </comment>
    <comment ref="R568" authorId="0">
      <text>
        <r>
          <rPr>
            <b/>
            <sz val="9"/>
            <color indexed="81"/>
            <rFont val="Tahoma"/>
            <family val="2"/>
          </rPr>
          <t>Richard Lambert:</t>
        </r>
        <r>
          <rPr>
            <sz val="9"/>
            <color indexed="81"/>
            <rFont val="Tahoma"/>
            <family val="2"/>
          </rPr>
          <t xml:space="preserve">
Ilford suffering from flu outbreak and played their Trainer Barren in this match - they also had to borrow a player - Bill Potts, who usually played for the Woking Strollers</t>
        </r>
      </text>
    </comment>
    <comment ref="AX568" authorId="1">
      <text>
        <r>
          <rPr>
            <b/>
            <sz val="9"/>
            <color indexed="81"/>
            <rFont val="Tahoma"/>
            <family val="2"/>
          </rPr>
          <t>rxl:</t>
        </r>
        <r>
          <rPr>
            <sz val="9"/>
            <color indexed="81"/>
            <rFont val="Tahoma"/>
            <family val="2"/>
          </rPr>
          <t xml:space="preserve">
Paul Pigott T&amp;M Historian says this was 07/10/57 but this was a misprint as that was a Monday evening. I have Saturday 07/12/57 and this was confirmed by Norwood News and Woking News and Mail</t>
        </r>
      </text>
    </comment>
    <comment ref="Y569" authorId="0">
      <text>
        <r>
          <rPr>
            <b/>
            <sz val="9"/>
            <color indexed="81"/>
            <rFont val="Tahoma"/>
            <family val="2"/>
          </rPr>
          <t>Richard Lambert:</t>
        </r>
        <r>
          <rPr>
            <sz val="9"/>
            <color indexed="81"/>
            <rFont val="Tahoma"/>
            <family val="2"/>
          </rPr>
          <t xml:space="preserve">
Brian Harvey scores for Walthamstow - any relation (dad, uncle?) to Brian Harvey the East 17 pop star who was born in Walthamstow?</t>
        </r>
      </text>
    </comment>
    <comment ref="Y573" authorId="0">
      <text>
        <r>
          <rPr>
            <b/>
            <sz val="9"/>
            <color indexed="81"/>
            <rFont val="Tahoma"/>
            <family val="2"/>
          </rPr>
          <t>Richard Lambert:</t>
        </r>
        <r>
          <rPr>
            <sz val="9"/>
            <color indexed="81"/>
            <rFont val="Tahoma"/>
            <family val="2"/>
          </rPr>
          <t xml:space="preserve">
calculated score</t>
        </r>
      </text>
    </comment>
    <comment ref="AW573" authorId="0">
      <text>
        <r>
          <rPr>
            <b/>
            <sz val="9"/>
            <color indexed="81"/>
            <rFont val="Tahoma"/>
            <family val="2"/>
          </rPr>
          <t>Richard Lambert:</t>
        </r>
        <r>
          <rPr>
            <sz val="9"/>
            <color indexed="81"/>
            <rFont val="Tahoma"/>
            <family val="2"/>
          </rPr>
          <t xml:space="preserve">
p-p on 08/11/58</t>
        </r>
      </text>
    </comment>
    <comment ref="AY573" authorId="1">
      <text>
        <r>
          <rPr>
            <b/>
            <sz val="9"/>
            <color indexed="81"/>
            <rFont val="Tahoma"/>
            <family val="2"/>
          </rPr>
          <t>rxl:</t>
        </r>
        <r>
          <rPr>
            <sz val="9"/>
            <color indexed="81"/>
            <rFont val="Tahoma"/>
            <family val="2"/>
          </rPr>
          <t xml:space="preserve">
played after 18/04/59</t>
        </r>
      </text>
    </comment>
    <comment ref="O574" authorId="0">
      <text>
        <r>
          <rPr>
            <b/>
            <sz val="9"/>
            <color indexed="81"/>
            <rFont val="Tahoma"/>
            <family val="2"/>
          </rPr>
          <t>Richard Lambert:</t>
        </r>
        <r>
          <rPr>
            <sz val="9"/>
            <color indexed="81"/>
            <rFont val="Tahoma"/>
            <family val="2"/>
          </rPr>
          <t xml:space="preserve">
Bromley were 3-0 up in this match</t>
        </r>
      </text>
    </comment>
    <comment ref="AT574" authorId="0">
      <text>
        <r>
          <rPr>
            <b/>
            <sz val="9"/>
            <color indexed="81"/>
            <rFont val="Tahoma"/>
            <family val="2"/>
          </rPr>
          <t>Richard Lambert:</t>
        </r>
        <r>
          <rPr>
            <sz val="9"/>
            <color indexed="81"/>
            <rFont val="Tahoma"/>
            <family val="2"/>
          </rPr>
          <t xml:space="preserve">
scheduled for 11/10/58 but not played</t>
        </r>
      </text>
    </comment>
    <comment ref="Y575" authorId="0">
      <text>
        <r>
          <rPr>
            <b/>
            <sz val="9"/>
            <color indexed="81"/>
            <rFont val="Tahoma"/>
            <family val="2"/>
          </rPr>
          <t>Richard Lambert:</t>
        </r>
        <r>
          <rPr>
            <sz val="9"/>
            <color indexed="81"/>
            <rFont val="Tahoma"/>
            <family val="2"/>
          </rPr>
          <t xml:space="preserve">
calculated score</t>
        </r>
      </text>
    </comment>
    <comment ref="AA575" authorId="0">
      <text>
        <r>
          <rPr>
            <b/>
            <sz val="9"/>
            <color indexed="81"/>
            <rFont val="Tahoma"/>
            <family val="2"/>
          </rPr>
          <t>Richard Lambert:</t>
        </r>
        <r>
          <rPr>
            <sz val="9"/>
            <color indexed="81"/>
            <rFont val="Tahoma"/>
            <family val="2"/>
          </rPr>
          <t xml:space="preserve">
Stratford Express headline said 1-0 to Clapton but report made it clear it was actually 1-0 to Woking!</t>
        </r>
      </text>
    </comment>
    <comment ref="AM575" authorId="0">
      <text>
        <r>
          <rPr>
            <b/>
            <sz val="9"/>
            <color indexed="81"/>
            <rFont val="Tahoma"/>
            <family val="2"/>
          </rPr>
          <t>Richard Lambert:</t>
        </r>
        <r>
          <rPr>
            <sz val="9"/>
            <color indexed="81"/>
            <rFont val="Tahoma"/>
            <family val="2"/>
          </rPr>
          <t xml:space="preserve">
p-p on 03/01/59</t>
        </r>
      </text>
    </comment>
    <comment ref="AV575" authorId="0">
      <text>
        <r>
          <rPr>
            <b/>
            <sz val="9"/>
            <color indexed="81"/>
            <rFont val="Tahoma"/>
            <family val="2"/>
          </rPr>
          <t>Richard Lambert:</t>
        </r>
        <r>
          <rPr>
            <sz val="9"/>
            <color indexed="81"/>
            <rFont val="Tahoma"/>
            <family val="2"/>
          </rPr>
          <t xml:space="preserve">
match date not advised in Romford history book</t>
        </r>
      </text>
    </comment>
    <comment ref="N576" authorId="0">
      <text>
        <r>
          <rPr>
            <b/>
            <sz val="9"/>
            <color indexed="81"/>
            <rFont val="Tahoma"/>
            <family val="2"/>
          </rPr>
          <t>Richard Lambert:</t>
        </r>
        <r>
          <rPr>
            <sz val="9"/>
            <color indexed="81"/>
            <rFont val="Tahoma"/>
            <family val="2"/>
          </rPr>
          <t xml:space="preserve">
calculated score</t>
        </r>
      </text>
    </comment>
    <comment ref="R576" authorId="0">
      <text>
        <r>
          <rPr>
            <b/>
            <sz val="9"/>
            <color indexed="81"/>
            <rFont val="Tahoma"/>
            <family val="2"/>
          </rPr>
          <t>Richard Lambert:</t>
        </r>
        <r>
          <rPr>
            <sz val="9"/>
            <color indexed="81"/>
            <rFont val="Tahoma"/>
            <family val="2"/>
          </rPr>
          <t xml:space="preserve">
calculated score</t>
        </r>
      </text>
    </comment>
    <comment ref="U576" authorId="1">
      <text>
        <r>
          <rPr>
            <b/>
            <sz val="9"/>
            <color indexed="81"/>
            <rFont val="Tahoma"/>
            <family val="2"/>
          </rPr>
          <t>rxl:</t>
        </r>
        <r>
          <rPr>
            <sz val="9"/>
            <color indexed="81"/>
            <rFont val="Tahoma"/>
            <family val="2"/>
          </rPr>
          <t xml:space="preserve">
match played at old Crystal Palace ground</t>
        </r>
      </text>
    </comment>
    <comment ref="V576" authorId="0">
      <text>
        <r>
          <rPr>
            <b/>
            <sz val="9"/>
            <color indexed="81"/>
            <rFont val="Tahoma"/>
            <family val="2"/>
          </rPr>
          <t>Richard Lambert:</t>
        </r>
        <r>
          <rPr>
            <sz val="9"/>
            <color indexed="81"/>
            <rFont val="Tahoma"/>
            <family val="2"/>
          </rPr>
          <t xml:space="preserve">
match played at the Crystal Palace</t>
        </r>
      </text>
    </comment>
    <comment ref="W576" authorId="1">
      <text>
        <r>
          <rPr>
            <b/>
            <sz val="9"/>
            <color indexed="81"/>
            <rFont val="Tahoma"/>
            <family val="2"/>
          </rPr>
          <t>rxl:</t>
        </r>
        <r>
          <rPr>
            <sz val="9"/>
            <color indexed="81"/>
            <rFont val="Tahoma"/>
            <family val="2"/>
          </rPr>
          <t xml:space="preserve">
match played at old Crystal Palace ground</t>
        </r>
      </text>
    </comment>
    <comment ref="AM576" authorId="1">
      <text>
        <r>
          <rPr>
            <b/>
            <sz val="9"/>
            <color indexed="81"/>
            <rFont val="Tahoma"/>
            <family val="2"/>
          </rPr>
          <t>rxl:</t>
        </r>
        <r>
          <rPr>
            <sz val="9"/>
            <color indexed="81"/>
            <rFont val="Tahoma"/>
            <family val="2"/>
          </rPr>
          <t xml:space="preserve">
p-p on 03/01/59</t>
        </r>
      </text>
    </comment>
    <comment ref="AN576" authorId="1">
      <text>
        <r>
          <rPr>
            <b/>
            <sz val="9"/>
            <color indexed="81"/>
            <rFont val="Tahoma"/>
            <family val="2"/>
          </rPr>
          <t>rxl:</t>
        </r>
        <r>
          <rPr>
            <sz val="9"/>
            <color indexed="81"/>
            <rFont val="Tahoma"/>
            <family val="2"/>
          </rPr>
          <t xml:space="preserve">
played after 18/04/59</t>
        </r>
      </text>
    </comment>
    <comment ref="AR576" authorId="0">
      <text>
        <r>
          <rPr>
            <b/>
            <sz val="9"/>
            <color indexed="81"/>
            <rFont val="Tahoma"/>
            <family val="2"/>
          </rPr>
          <t>Richard Lambert:</t>
        </r>
        <r>
          <rPr>
            <sz val="9"/>
            <color indexed="81"/>
            <rFont val="Tahoma"/>
            <family val="2"/>
          </rPr>
          <t xml:space="preserve">
p-p on 28/03/59 - played on 02/05/59 with a 6.15 k.o. after FA Cup Final</t>
        </r>
      </text>
    </comment>
    <comment ref="AU576" authorId="1">
      <text>
        <r>
          <rPr>
            <b/>
            <sz val="9"/>
            <color indexed="81"/>
            <rFont val="Tahoma"/>
            <family val="2"/>
          </rPr>
          <t>rxl:</t>
        </r>
        <r>
          <rPr>
            <sz val="9"/>
            <color indexed="81"/>
            <rFont val="Tahoma"/>
            <family val="2"/>
          </rPr>
          <t xml:space="preserve">
match played at old Crystal Palace ground</t>
        </r>
      </text>
    </comment>
    <comment ref="AY576" authorId="1">
      <text>
        <r>
          <rPr>
            <b/>
            <sz val="9"/>
            <color indexed="81"/>
            <rFont val="Tahoma"/>
            <family val="2"/>
          </rPr>
          <t>rxl:</t>
        </r>
        <r>
          <rPr>
            <sz val="9"/>
            <color indexed="81"/>
            <rFont val="Tahoma"/>
            <family val="2"/>
          </rPr>
          <t xml:space="preserve">
result reported in 24/04/59 Herts Advertiser but not played on 18/04/59 - actually played on Monday 13/04/59 and confirmed by Walthamstow Post and Corinthian Casuals programme</t>
        </r>
      </text>
    </comment>
    <comment ref="O577" authorId="0">
      <text>
        <r>
          <rPr>
            <b/>
            <sz val="9"/>
            <color indexed="81"/>
            <rFont val="Tahoma"/>
            <family val="2"/>
          </rPr>
          <t>Richard Lambert:</t>
        </r>
        <r>
          <rPr>
            <sz val="9"/>
            <color indexed="81"/>
            <rFont val="Tahoma"/>
            <family val="2"/>
          </rPr>
          <t xml:space="preserve">
Clapton were 3-0 up at HT!</t>
        </r>
      </text>
    </comment>
    <comment ref="P577" authorId="1">
      <text>
        <r>
          <rPr>
            <b/>
            <sz val="9"/>
            <color indexed="81"/>
            <rFont val="Tahoma"/>
            <family val="2"/>
          </rPr>
          <t>rxl:</t>
        </r>
        <r>
          <rPr>
            <sz val="9"/>
            <color indexed="81"/>
            <rFont val="Tahoma"/>
            <family val="2"/>
          </rPr>
          <t xml:space="preserve">
Herts Advertiser advises a score of 2-3 here which tallies - not 2-2 which I had previously, even though I have a green cell here. Check!</t>
        </r>
      </text>
    </comment>
    <comment ref="BA577" authorId="0">
      <text>
        <r>
          <rPr>
            <b/>
            <sz val="9"/>
            <color indexed="81"/>
            <rFont val="Tahoma"/>
            <family val="2"/>
          </rPr>
          <t>Richard Lambert:</t>
        </r>
        <r>
          <rPr>
            <sz val="9"/>
            <color indexed="81"/>
            <rFont val="Tahoma"/>
            <family val="2"/>
          </rPr>
          <t xml:space="preserve">
Dulwich's last home game of the season</t>
        </r>
      </text>
    </comment>
    <comment ref="X578" authorId="0">
      <text>
        <r>
          <rPr>
            <b/>
            <sz val="9"/>
            <color indexed="81"/>
            <rFont val="Tahoma"/>
            <family val="2"/>
          </rPr>
          <t>Richard Lambert:</t>
        </r>
        <r>
          <rPr>
            <sz val="9"/>
            <color indexed="81"/>
            <rFont val="Tahoma"/>
            <family val="2"/>
          </rPr>
          <t xml:space="preserve">
calculated score</t>
        </r>
      </text>
    </comment>
    <comment ref="Y578" authorId="0">
      <text>
        <r>
          <rPr>
            <b/>
            <sz val="9"/>
            <color indexed="81"/>
            <rFont val="Tahoma"/>
            <family val="2"/>
          </rPr>
          <t>Richard Lambert:</t>
        </r>
        <r>
          <rPr>
            <sz val="9"/>
            <color indexed="81"/>
            <rFont val="Tahoma"/>
            <family val="2"/>
          </rPr>
          <t xml:space="preserve">
calculated score</t>
        </r>
      </text>
    </comment>
    <comment ref="AV578" authorId="0">
      <text>
        <r>
          <rPr>
            <b/>
            <sz val="9"/>
            <color indexed="81"/>
            <rFont val="Tahoma"/>
            <family val="2"/>
          </rPr>
          <t>Richard Lambert:</t>
        </r>
        <r>
          <rPr>
            <sz val="9"/>
            <color indexed="81"/>
            <rFont val="Tahoma"/>
            <family val="2"/>
          </rPr>
          <t xml:space="preserve">
p-p on 10/01/59 and on 11/04/59 when the match was switched to Romford instead</t>
        </r>
      </text>
    </comment>
    <comment ref="BB578" authorId="0">
      <text>
        <r>
          <rPr>
            <b/>
            <sz val="9"/>
            <color indexed="81"/>
            <rFont val="Tahoma"/>
            <family val="2"/>
          </rPr>
          <t>Richard Lambert:</t>
        </r>
        <r>
          <rPr>
            <sz val="9"/>
            <color indexed="81"/>
            <rFont val="Tahoma"/>
            <family val="2"/>
          </rPr>
          <t xml:space="preserve">
follows first team match</t>
        </r>
      </text>
    </comment>
    <comment ref="Y580" authorId="0">
      <text>
        <r>
          <rPr>
            <b/>
            <sz val="9"/>
            <color indexed="81"/>
            <rFont val="Tahoma"/>
            <family val="2"/>
          </rPr>
          <t>Richard Lambert:</t>
        </r>
        <r>
          <rPr>
            <sz val="9"/>
            <color indexed="81"/>
            <rFont val="Tahoma"/>
            <family val="2"/>
          </rPr>
          <t xml:space="preserve">
calculated score</t>
        </r>
      </text>
    </comment>
    <comment ref="AU580" authorId="1">
      <text>
        <r>
          <rPr>
            <b/>
            <sz val="9"/>
            <color indexed="81"/>
            <rFont val="Tahoma"/>
            <family val="2"/>
          </rPr>
          <t>rxl:</t>
        </r>
        <r>
          <rPr>
            <sz val="9"/>
            <color indexed="81"/>
            <rFont val="Tahoma"/>
            <family val="2"/>
          </rPr>
          <t xml:space="preserve">
scheduled for 14/03/59 but then moved back a week to 21/03/59</t>
        </r>
      </text>
    </comment>
    <comment ref="AY580" authorId="0">
      <text>
        <r>
          <rPr>
            <b/>
            <sz val="9"/>
            <color indexed="81"/>
            <rFont val="Tahoma"/>
            <family val="2"/>
          </rPr>
          <t>Richard Lambert:</t>
        </r>
        <r>
          <rPr>
            <sz val="9"/>
            <color indexed="81"/>
            <rFont val="Tahoma"/>
            <family val="2"/>
          </rPr>
          <t xml:space="preserve">
scheduled for 16/04/59 but moved back - played after 18/04/59</t>
        </r>
      </text>
    </comment>
    <comment ref="N581" authorId="1">
      <text>
        <r>
          <rPr>
            <b/>
            <sz val="9"/>
            <color indexed="81"/>
            <rFont val="Tahoma"/>
            <family val="2"/>
          </rPr>
          <t>rxl:</t>
        </r>
        <r>
          <rPr>
            <sz val="9"/>
            <color indexed="81"/>
            <rFont val="Tahoma"/>
            <family val="2"/>
          </rPr>
          <t xml:space="preserve">
match played at Iffley Road ground</t>
        </r>
      </text>
    </comment>
    <comment ref="Q581" authorId="1">
      <text>
        <r>
          <rPr>
            <b/>
            <sz val="9"/>
            <color indexed="81"/>
            <rFont val="Tahoma"/>
            <family val="2"/>
          </rPr>
          <t>rxl:</t>
        </r>
        <r>
          <rPr>
            <sz val="9"/>
            <color indexed="81"/>
            <rFont val="Tahoma"/>
            <family val="2"/>
          </rPr>
          <t xml:space="preserve">
Oxford were 3-0 up then 3-5 down before winning 7-5!</t>
        </r>
      </text>
    </comment>
    <comment ref="T581" authorId="1">
      <text>
        <r>
          <rPr>
            <b/>
            <sz val="9"/>
            <color indexed="81"/>
            <rFont val="Tahoma"/>
            <family val="2"/>
          </rPr>
          <t>rxl:</t>
        </r>
        <r>
          <rPr>
            <sz val="9"/>
            <color indexed="81"/>
            <rFont val="Tahoma"/>
            <family val="2"/>
          </rPr>
          <t xml:space="preserve">
Leytonstone arrived with eight men and borrowed Sheppard and Lloyd to get them up to 10</t>
        </r>
      </text>
    </comment>
    <comment ref="AN581" authorId="1">
      <text>
        <r>
          <rPr>
            <b/>
            <sz val="9"/>
            <color indexed="81"/>
            <rFont val="Tahoma"/>
            <family val="2"/>
          </rPr>
          <t>rxl:</t>
        </r>
        <r>
          <rPr>
            <sz val="9"/>
            <color indexed="81"/>
            <rFont val="Tahoma"/>
            <family val="2"/>
          </rPr>
          <t xml:space="preserve">
match played at Iffley Road ground</t>
        </r>
      </text>
    </comment>
    <comment ref="AT581" authorId="1">
      <text>
        <r>
          <rPr>
            <b/>
            <sz val="9"/>
            <color indexed="81"/>
            <rFont val="Tahoma"/>
            <family val="2"/>
          </rPr>
          <t>rxl:</t>
        </r>
        <r>
          <rPr>
            <sz val="9"/>
            <color indexed="81"/>
            <rFont val="Tahoma"/>
            <family val="2"/>
          </rPr>
          <t xml:space="preserve">
p-p on 20/12/58 - waterlogged</t>
        </r>
      </text>
    </comment>
    <comment ref="AY581" authorId="1">
      <text>
        <r>
          <rPr>
            <b/>
            <sz val="9"/>
            <color indexed="81"/>
            <rFont val="Tahoma"/>
            <family val="2"/>
          </rPr>
          <t>rxl:</t>
        </r>
        <r>
          <rPr>
            <sz val="9"/>
            <color indexed="81"/>
            <rFont val="Tahoma"/>
            <family val="2"/>
          </rPr>
          <t xml:space="preserve">
p-p on 03/01/59 when it was due to be played at the Christchurch ground</t>
        </r>
      </text>
    </comment>
    <comment ref="BA581" authorId="0">
      <text>
        <r>
          <rPr>
            <b/>
            <sz val="9"/>
            <color indexed="81"/>
            <rFont val="Tahoma"/>
            <family val="2"/>
          </rPr>
          <t>Richard Lambert:</t>
        </r>
        <r>
          <rPr>
            <sz val="9"/>
            <color indexed="81"/>
            <rFont val="Tahoma"/>
            <family val="2"/>
          </rPr>
          <t xml:space="preserve">
k.o. 5pm</t>
        </r>
      </text>
    </comment>
    <comment ref="R582" authorId="0">
      <text>
        <r>
          <rPr>
            <b/>
            <sz val="9"/>
            <color indexed="81"/>
            <rFont val="Tahoma"/>
            <family val="2"/>
          </rPr>
          <t>Richard Lambert:</t>
        </r>
        <r>
          <rPr>
            <sz val="9"/>
            <color indexed="81"/>
            <rFont val="Tahoma"/>
            <family val="2"/>
          </rPr>
          <t xml:space="preserve">
played at Brooklands following the first team match</t>
        </r>
      </text>
    </comment>
    <comment ref="U582" authorId="0">
      <text>
        <r>
          <rPr>
            <b/>
            <sz val="9"/>
            <color indexed="81"/>
            <rFont val="Tahoma"/>
            <family val="2"/>
          </rPr>
          <t>Richard Lambert:</t>
        </r>
        <r>
          <rPr>
            <sz val="9"/>
            <color indexed="81"/>
            <rFont val="Tahoma"/>
            <family val="2"/>
          </rPr>
          <t xml:space="preserve">
played at Brooklands following the first team match</t>
        </r>
      </text>
    </comment>
    <comment ref="AM582" authorId="1">
      <text>
        <r>
          <rPr>
            <b/>
            <sz val="9"/>
            <color indexed="81"/>
            <rFont val="Tahoma"/>
            <family val="2"/>
          </rPr>
          <t>rxl:</t>
        </r>
        <r>
          <rPr>
            <sz val="9"/>
            <color indexed="81"/>
            <rFont val="Tahoma"/>
            <family val="2"/>
          </rPr>
          <t xml:space="preserve">
attendance 485</t>
        </r>
      </text>
    </comment>
    <comment ref="AN582" authorId="1">
      <text>
        <r>
          <rPr>
            <b/>
            <sz val="9"/>
            <color indexed="81"/>
            <rFont val="Tahoma"/>
            <family val="2"/>
          </rPr>
          <t>rxl:</t>
        </r>
        <r>
          <rPr>
            <sz val="9"/>
            <color indexed="81"/>
            <rFont val="Tahoma"/>
            <family val="2"/>
          </rPr>
          <t xml:space="preserve">
attendance 410</t>
        </r>
      </text>
    </comment>
    <comment ref="AO582" authorId="1">
      <text>
        <r>
          <rPr>
            <b/>
            <sz val="9"/>
            <color indexed="81"/>
            <rFont val="Tahoma"/>
            <family val="2"/>
          </rPr>
          <t>rxl:</t>
        </r>
        <r>
          <rPr>
            <sz val="9"/>
            <color indexed="81"/>
            <rFont val="Tahoma"/>
            <family val="2"/>
          </rPr>
          <t xml:space="preserve">
attendance 300</t>
        </r>
      </text>
    </comment>
    <comment ref="AP582" authorId="1">
      <text>
        <r>
          <rPr>
            <b/>
            <sz val="9"/>
            <color indexed="81"/>
            <rFont val="Tahoma"/>
            <family val="2"/>
          </rPr>
          <t>rxl:</t>
        </r>
        <r>
          <rPr>
            <sz val="9"/>
            <color indexed="81"/>
            <rFont val="Tahoma"/>
            <family val="2"/>
          </rPr>
          <t xml:space="preserve">
attendance 470</t>
        </r>
      </text>
    </comment>
    <comment ref="AQ582" authorId="1">
      <text>
        <r>
          <rPr>
            <b/>
            <sz val="9"/>
            <color indexed="81"/>
            <rFont val="Tahoma"/>
            <family val="2"/>
          </rPr>
          <t>rxl:</t>
        </r>
        <r>
          <rPr>
            <sz val="9"/>
            <color indexed="81"/>
            <rFont val="Tahoma"/>
            <family val="2"/>
          </rPr>
          <t xml:space="preserve">
attendance 530</t>
        </r>
      </text>
    </comment>
    <comment ref="AR582" authorId="1">
      <text>
        <r>
          <rPr>
            <b/>
            <sz val="9"/>
            <color indexed="81"/>
            <rFont val="Tahoma"/>
            <family val="2"/>
          </rPr>
          <t>rxl:</t>
        </r>
        <r>
          <rPr>
            <sz val="9"/>
            <color indexed="81"/>
            <rFont val="Tahoma"/>
            <family val="2"/>
          </rPr>
          <t xml:space="preserve">
attendance not taken as this match followed the first tam match</t>
        </r>
      </text>
    </comment>
    <comment ref="AS582" authorId="0">
      <text>
        <r>
          <rPr>
            <b/>
            <sz val="9"/>
            <color indexed="81"/>
            <rFont val="Tahoma"/>
            <family val="2"/>
          </rPr>
          <t>Richard Lambert:</t>
        </r>
        <r>
          <rPr>
            <sz val="9"/>
            <color indexed="81"/>
            <rFont val="Tahoma"/>
            <family val="2"/>
          </rPr>
          <t xml:space="preserve">
attendance 425</t>
        </r>
      </text>
    </comment>
    <comment ref="AT582" authorId="0">
      <text>
        <r>
          <rPr>
            <b/>
            <sz val="9"/>
            <color indexed="81"/>
            <rFont val="Tahoma"/>
            <family val="2"/>
          </rPr>
          <t>Richard Lambert:</t>
        </r>
        <r>
          <rPr>
            <sz val="9"/>
            <color indexed="81"/>
            <rFont val="Tahoma"/>
            <family val="2"/>
          </rPr>
          <t xml:space="preserve">
attendance 520</t>
        </r>
      </text>
    </comment>
    <comment ref="AU582" authorId="1">
      <text>
        <r>
          <rPr>
            <b/>
            <sz val="9"/>
            <color indexed="81"/>
            <rFont val="Tahoma"/>
            <family val="2"/>
          </rPr>
          <t>rxl:</t>
        </r>
        <r>
          <rPr>
            <sz val="9"/>
            <color indexed="81"/>
            <rFont val="Tahoma"/>
            <family val="2"/>
          </rPr>
          <t xml:space="preserve">
attendance not taken as this match followed the first tam match</t>
        </r>
      </text>
    </comment>
    <comment ref="AW582" authorId="1">
      <text>
        <r>
          <rPr>
            <b/>
            <sz val="9"/>
            <color indexed="81"/>
            <rFont val="Tahoma"/>
            <family val="2"/>
          </rPr>
          <t>rxl:</t>
        </r>
        <r>
          <rPr>
            <sz val="9"/>
            <color indexed="81"/>
            <rFont val="Tahoma"/>
            <family val="2"/>
          </rPr>
          <t xml:space="preserve">
attendance 220</t>
        </r>
      </text>
    </comment>
    <comment ref="AX582" authorId="1">
      <text>
        <r>
          <rPr>
            <b/>
            <sz val="9"/>
            <color indexed="81"/>
            <rFont val="Tahoma"/>
            <family val="2"/>
          </rPr>
          <t>rxl:</t>
        </r>
        <r>
          <rPr>
            <sz val="9"/>
            <color indexed="81"/>
            <rFont val="Tahoma"/>
            <family val="2"/>
          </rPr>
          <t xml:space="preserve">
attendance 505</t>
        </r>
      </text>
    </comment>
    <comment ref="AY582" authorId="1">
      <text>
        <r>
          <rPr>
            <b/>
            <sz val="9"/>
            <color indexed="81"/>
            <rFont val="Tahoma"/>
            <family val="2"/>
          </rPr>
          <t>rxl:</t>
        </r>
        <r>
          <rPr>
            <sz val="9"/>
            <color indexed="81"/>
            <rFont val="Tahoma"/>
            <family val="2"/>
          </rPr>
          <t xml:space="preserve">
attendance 240</t>
        </r>
      </text>
    </comment>
    <comment ref="AZ582" authorId="1">
      <text>
        <r>
          <rPr>
            <b/>
            <sz val="9"/>
            <color indexed="81"/>
            <rFont val="Tahoma"/>
            <family val="2"/>
          </rPr>
          <t>rxl:</t>
        </r>
        <r>
          <rPr>
            <sz val="9"/>
            <color indexed="81"/>
            <rFont val="Tahoma"/>
            <family val="2"/>
          </rPr>
          <t xml:space="preserve">
attendance 450</t>
        </r>
      </text>
    </comment>
    <comment ref="BA582" authorId="1">
      <text>
        <r>
          <rPr>
            <b/>
            <sz val="9"/>
            <color indexed="81"/>
            <rFont val="Tahoma"/>
            <family val="2"/>
          </rPr>
          <t>rxl:</t>
        </r>
        <r>
          <rPr>
            <sz val="9"/>
            <color indexed="81"/>
            <rFont val="Tahoma"/>
            <family val="2"/>
          </rPr>
          <t xml:space="preserve">
attendance 750</t>
        </r>
      </text>
    </comment>
    <comment ref="BB582" authorId="1">
      <text>
        <r>
          <rPr>
            <b/>
            <sz val="9"/>
            <color indexed="81"/>
            <rFont val="Tahoma"/>
            <family val="2"/>
          </rPr>
          <t>rxl:</t>
        </r>
        <r>
          <rPr>
            <sz val="9"/>
            <color indexed="81"/>
            <rFont val="Tahoma"/>
            <family val="2"/>
          </rPr>
          <t xml:space="preserve">
attendance 440</t>
        </r>
      </text>
    </comment>
    <comment ref="M583" authorId="1">
      <text>
        <r>
          <rPr>
            <b/>
            <sz val="9"/>
            <color indexed="81"/>
            <rFont val="Tahoma"/>
            <family val="2"/>
          </rPr>
          <t>rxl:</t>
        </r>
        <r>
          <rPr>
            <sz val="9"/>
            <color indexed="81"/>
            <rFont val="Tahoma"/>
            <family val="2"/>
          </rPr>
          <t xml:space="preserve">
Barking archive wrongly advises result as 3-0 but Herts Advertiser confirms the score of 3-1 in a full report and St Albans Archive agrees</t>
        </r>
      </text>
    </comment>
    <comment ref="R583" authorId="0">
      <text>
        <r>
          <rPr>
            <b/>
            <sz val="9"/>
            <color indexed="81"/>
            <rFont val="Tahoma"/>
            <family val="2"/>
          </rPr>
          <t>Richard Lambert:</t>
        </r>
        <r>
          <rPr>
            <sz val="9"/>
            <color indexed="81"/>
            <rFont val="Tahoma"/>
            <family val="2"/>
          </rPr>
          <t xml:space="preserve">
first win of season for Ilford</t>
        </r>
      </text>
    </comment>
    <comment ref="X583" authorId="0">
      <text>
        <r>
          <rPr>
            <b/>
            <sz val="9"/>
            <color indexed="81"/>
            <rFont val="Tahoma"/>
            <family val="2"/>
          </rPr>
          <t>Richard Lambert:</t>
        </r>
        <r>
          <rPr>
            <sz val="9"/>
            <color indexed="81"/>
            <rFont val="Tahoma"/>
            <family val="2"/>
          </rPr>
          <t xml:space="preserve">
only two scorers listed for T&amp;M but the score of 3-2 was confirmed in the brief report and Norwood News provides a fuller report confirming 3-2 - St Albans archive also agrees with 3-2</t>
        </r>
      </text>
    </comment>
    <comment ref="W584" authorId="0">
      <text>
        <r>
          <rPr>
            <b/>
            <sz val="9"/>
            <color indexed="81"/>
            <rFont val="Tahoma"/>
            <family val="2"/>
          </rPr>
          <t>Richard Lambert:</t>
        </r>
        <r>
          <rPr>
            <sz val="9"/>
            <color indexed="81"/>
            <rFont val="Tahoma"/>
            <family val="2"/>
          </rPr>
          <t xml:space="preserve">
broken collar bone for Dennis Firmin of T&amp;M with the score at 2-2</t>
        </r>
      </text>
    </comment>
    <comment ref="AM585" authorId="0">
      <text>
        <r>
          <rPr>
            <b/>
            <sz val="9"/>
            <color indexed="81"/>
            <rFont val="Tahoma"/>
            <family val="2"/>
          </rPr>
          <t>Richard Lambert:</t>
        </r>
        <r>
          <rPr>
            <sz val="9"/>
            <color indexed="81"/>
            <rFont val="Tahoma"/>
            <family val="2"/>
          </rPr>
          <t xml:space="preserve">
match played after first team at 5pm</t>
        </r>
      </text>
    </comment>
    <comment ref="R586" authorId="0">
      <text>
        <r>
          <rPr>
            <b/>
            <sz val="9"/>
            <color indexed="81"/>
            <rFont val="Tahoma"/>
            <family val="2"/>
          </rPr>
          <t>Richard Lambert:</t>
        </r>
        <r>
          <rPr>
            <sz val="9"/>
            <color indexed="81"/>
            <rFont val="Tahoma"/>
            <family val="2"/>
          </rPr>
          <t xml:space="preserve">
Ilford Recorder advises 3-2 which tallies - Walthamstow Post advises 3-1. Rob Dale confirms the score was 3-2 as does the Wimbledon Boro News which provides a full report.</t>
        </r>
      </text>
    </comment>
    <comment ref="AY586" authorId="0">
      <text>
        <r>
          <rPr>
            <b/>
            <sz val="9"/>
            <color indexed="81"/>
            <rFont val="Tahoma"/>
            <family val="2"/>
          </rPr>
          <t>Richard Lambert:</t>
        </r>
        <r>
          <rPr>
            <sz val="9"/>
            <color indexed="81"/>
            <rFont val="Tahoma"/>
            <family val="2"/>
          </rPr>
          <t xml:space="preserve">
match follows the first team game at 5pm</t>
        </r>
      </text>
    </comment>
    <comment ref="N587" authorId="0">
      <text>
        <r>
          <rPr>
            <b/>
            <sz val="9"/>
            <color indexed="81"/>
            <rFont val="Tahoma"/>
            <family val="2"/>
          </rPr>
          <t>Richard Lambert:</t>
        </r>
        <r>
          <rPr>
            <sz val="9"/>
            <color indexed="81"/>
            <rFont val="Tahoma"/>
            <family val="2"/>
          </rPr>
          <t xml:space="preserve">
Bromley programme advises this was 1-3 but I have a report showing 1-2 which tallies so i will stay with this for now</t>
        </r>
      </text>
    </comment>
    <comment ref="P588" authorId="1">
      <text>
        <r>
          <rPr>
            <b/>
            <sz val="9"/>
            <color indexed="81"/>
            <rFont val="Tahoma"/>
            <family val="2"/>
          </rPr>
          <t>rxl:</t>
        </r>
        <r>
          <rPr>
            <sz val="9"/>
            <color indexed="81"/>
            <rFont val="Tahoma"/>
            <family val="2"/>
          </rPr>
          <t xml:space="preserve">
this result (tan cell) is debateable - Both Wycombe and Corinthian Casuals have too many draws and Wycombe tally suggests that a 2-0 home win would tally exactly for that club. Was it 2-0?</t>
        </r>
      </text>
    </comment>
    <comment ref="R588" authorId="1">
      <text>
        <r>
          <rPr>
            <b/>
            <sz val="9"/>
            <color indexed="81"/>
            <rFont val="Tahoma"/>
            <family val="2"/>
          </rPr>
          <t>rxl:</t>
        </r>
        <r>
          <rPr>
            <sz val="9"/>
            <color indexed="81"/>
            <rFont val="Tahoma"/>
            <family val="2"/>
          </rPr>
          <t xml:space="preserve">
Herts Advertiser and Walthamstow Post advise 3-2 when I had a report showing 2-3 or so I thought - However, both clubs did not tally with the 2-3 so I will amend for now to 3-2 which tallies perfectly - Check reports!</t>
        </r>
      </text>
    </comment>
    <comment ref="AQ588" authorId="0">
      <text>
        <r>
          <rPr>
            <b/>
            <sz val="9"/>
            <color indexed="81"/>
            <rFont val="Tahoma"/>
            <family val="2"/>
          </rPr>
          <t>Richard Lambert:</t>
        </r>
        <r>
          <rPr>
            <sz val="9"/>
            <color indexed="81"/>
            <rFont val="Tahoma"/>
            <family val="2"/>
          </rPr>
          <t xml:space="preserve">
p-p on 07/02/59</t>
        </r>
      </text>
    </comment>
    <comment ref="P592" authorId="0">
      <text>
        <r>
          <rPr>
            <b/>
            <sz val="9"/>
            <color indexed="81"/>
            <rFont val="Tahoma"/>
            <family val="2"/>
          </rPr>
          <t>Richard Lambert:</t>
        </r>
        <r>
          <rPr>
            <sz val="9"/>
            <color indexed="81"/>
            <rFont val="Tahoma"/>
            <family val="2"/>
          </rPr>
          <t xml:space="preserve">
calculated score</t>
        </r>
      </text>
    </comment>
    <comment ref="R592" authorId="1">
      <text>
        <r>
          <rPr>
            <b/>
            <sz val="9"/>
            <color indexed="81"/>
            <rFont val="Tahoma"/>
            <family val="2"/>
          </rPr>
          <t>rxl:</t>
        </r>
        <r>
          <rPr>
            <sz val="9"/>
            <color indexed="81"/>
            <rFont val="Tahoma"/>
            <family val="2"/>
          </rPr>
          <t xml:space="preserve">
Walthamstow Post advises 0-1 but this doesn't tally and I have two records advising 0-0</t>
        </r>
      </text>
    </comment>
    <comment ref="Z592" authorId="0">
      <text>
        <r>
          <rPr>
            <b/>
            <sz val="9"/>
            <color indexed="81"/>
            <rFont val="Tahoma"/>
            <family val="2"/>
          </rPr>
          <t>Richard Lambert:</t>
        </r>
        <r>
          <rPr>
            <sz val="9"/>
            <color indexed="81"/>
            <rFont val="Tahoma"/>
            <family val="2"/>
          </rPr>
          <t xml:space="preserve">
Barking club record says 0-2 (l.blue) but Walthamstow Post advises 1-2 (tan) 1-2 tallies the table. Rob Dale confirms the score was 1-2 and report appears in the Wimbledon Boro News</t>
        </r>
      </text>
    </comment>
    <comment ref="AP592" authorId="0">
      <text>
        <r>
          <rPr>
            <b/>
            <sz val="9"/>
            <color indexed="81"/>
            <rFont val="Tahoma"/>
            <family val="2"/>
          </rPr>
          <t>Richard Lambert:</t>
        </r>
        <r>
          <rPr>
            <sz val="9"/>
            <color indexed="81"/>
            <rFont val="Tahoma"/>
            <family val="2"/>
          </rPr>
          <t xml:space="preserve">
almost certainly played on 06/02/60 - just awaiting confirmation</t>
        </r>
      </text>
    </comment>
    <comment ref="AQ593" authorId="1">
      <text>
        <r>
          <rPr>
            <b/>
            <sz val="9"/>
            <color indexed="81"/>
            <rFont val="Tahoma"/>
            <family val="2"/>
          </rPr>
          <t>rxl:</t>
        </r>
        <r>
          <rPr>
            <sz val="9"/>
            <color indexed="81"/>
            <rFont val="Tahoma"/>
            <family val="2"/>
          </rPr>
          <t xml:space="preserve">
friendly played on 27/02/60 between those two teams</t>
        </r>
      </text>
    </comment>
    <comment ref="T594" authorId="0">
      <text>
        <r>
          <rPr>
            <b/>
            <sz val="9"/>
            <color indexed="81"/>
            <rFont val="Tahoma"/>
            <family val="2"/>
          </rPr>
          <t>Richard Lambert:</t>
        </r>
        <r>
          <rPr>
            <sz val="9"/>
            <color indexed="81"/>
            <rFont val="Tahoma"/>
            <family val="2"/>
          </rPr>
          <t xml:space="preserve">
calculated score</t>
        </r>
      </text>
    </comment>
    <comment ref="AT594" authorId="0">
      <text>
        <r>
          <rPr>
            <b/>
            <sz val="9"/>
            <color indexed="81"/>
            <rFont val="Tahoma"/>
            <family val="2"/>
          </rPr>
          <t>Richard Lambert:</t>
        </r>
        <r>
          <rPr>
            <sz val="9"/>
            <color indexed="81"/>
            <rFont val="Tahoma"/>
            <family val="2"/>
          </rPr>
          <t xml:space="preserve">
match played after23/04/60</t>
        </r>
      </text>
    </comment>
    <comment ref="N595" authorId="0">
      <text>
        <r>
          <rPr>
            <b/>
            <sz val="9"/>
            <color indexed="81"/>
            <rFont val="Tahoma"/>
            <family val="2"/>
          </rPr>
          <t>Richard Lambert:</t>
        </r>
        <r>
          <rPr>
            <sz val="9"/>
            <color indexed="81"/>
            <rFont val="Tahoma"/>
            <family val="2"/>
          </rPr>
          <t xml:space="preserve">
calculated score</t>
        </r>
      </text>
    </comment>
    <comment ref="V595" authorId="1">
      <text>
        <r>
          <rPr>
            <b/>
            <sz val="9"/>
            <color indexed="81"/>
            <rFont val="Tahoma"/>
            <family val="2"/>
          </rPr>
          <t>rxl:</t>
        </r>
        <r>
          <rPr>
            <sz val="9"/>
            <color indexed="81"/>
            <rFont val="Tahoma"/>
            <family val="2"/>
          </rPr>
          <t xml:space="preserve">
match played at Old Crystal Palace ground</t>
        </r>
      </text>
    </comment>
    <comment ref="AA595" authorId="0">
      <text>
        <r>
          <rPr>
            <b/>
            <sz val="9"/>
            <color indexed="81"/>
            <rFont val="Tahoma"/>
            <family val="2"/>
          </rPr>
          <t>Richard Lambert:</t>
        </r>
        <r>
          <rPr>
            <sz val="9"/>
            <color indexed="81"/>
            <rFont val="Tahoma"/>
            <family val="2"/>
          </rPr>
          <t xml:space="preserve">
match played at Hawker Athletic ground in Kingston</t>
        </r>
      </text>
    </comment>
    <comment ref="AB595" authorId="1">
      <text>
        <r>
          <rPr>
            <b/>
            <sz val="9"/>
            <color indexed="81"/>
            <rFont val="Tahoma"/>
            <family val="2"/>
          </rPr>
          <t>rxl:</t>
        </r>
        <r>
          <rPr>
            <sz val="9"/>
            <color indexed="81"/>
            <rFont val="Tahoma"/>
            <family val="2"/>
          </rPr>
          <t xml:space="preserve">
match played at Old Crystal Palace ground</t>
        </r>
      </text>
    </comment>
    <comment ref="AN595" authorId="0">
      <text>
        <r>
          <rPr>
            <b/>
            <sz val="9"/>
            <color indexed="81"/>
            <rFont val="Tahoma"/>
            <family val="2"/>
          </rPr>
          <t>Richard Lambert:</t>
        </r>
        <r>
          <rPr>
            <sz val="9"/>
            <color indexed="81"/>
            <rFont val="Tahoma"/>
            <family val="2"/>
          </rPr>
          <t xml:space="preserve">
almost certainly played on 23/01/60 - just awaiting confirmation</t>
        </r>
      </text>
    </comment>
    <comment ref="AR595" authorId="0">
      <text>
        <r>
          <rPr>
            <b/>
            <sz val="9"/>
            <color indexed="81"/>
            <rFont val="Tahoma"/>
            <family val="2"/>
          </rPr>
          <t>Richard Lambert:</t>
        </r>
        <r>
          <rPr>
            <sz val="9"/>
            <color indexed="81"/>
            <rFont val="Tahoma"/>
            <family val="2"/>
          </rPr>
          <t xml:space="preserve">
see return fixture comment</t>
        </r>
      </text>
    </comment>
    <comment ref="AV595" authorId="1">
      <text>
        <r>
          <rPr>
            <b/>
            <sz val="9"/>
            <color indexed="81"/>
            <rFont val="Tahoma"/>
            <family val="2"/>
          </rPr>
          <t>rxl:</t>
        </r>
        <r>
          <rPr>
            <sz val="9"/>
            <color indexed="81"/>
            <rFont val="Tahoma"/>
            <family val="2"/>
          </rPr>
          <t xml:space="preserve">
match played at Old Crystal Palace ground</t>
        </r>
      </text>
    </comment>
    <comment ref="AZ595" authorId="0">
      <text>
        <r>
          <rPr>
            <b/>
            <sz val="9"/>
            <color indexed="81"/>
            <rFont val="Tahoma"/>
            <family val="2"/>
          </rPr>
          <t>Richard Lambert:</t>
        </r>
        <r>
          <rPr>
            <sz val="9"/>
            <color indexed="81"/>
            <rFont val="Tahoma"/>
            <family val="2"/>
          </rPr>
          <t xml:space="preserve">
match played at Hawker Athletic FC, Richmond Road, Kingston</t>
        </r>
      </text>
    </comment>
    <comment ref="BA595" authorId="0">
      <text>
        <r>
          <rPr>
            <b/>
            <sz val="9"/>
            <color indexed="81"/>
            <rFont val="Tahoma"/>
            <family val="2"/>
          </rPr>
          <t>Richard Lambert:</t>
        </r>
        <r>
          <rPr>
            <sz val="9"/>
            <color indexed="81"/>
            <rFont val="Tahoma"/>
            <family val="2"/>
          </rPr>
          <t xml:space="preserve">
match played at Hawker Athletic ground in Kingston</t>
        </r>
      </text>
    </comment>
    <comment ref="BB595" authorId="1">
      <text>
        <r>
          <rPr>
            <b/>
            <sz val="9"/>
            <color indexed="81"/>
            <rFont val="Tahoma"/>
            <family val="2"/>
          </rPr>
          <t>rxl:</t>
        </r>
        <r>
          <rPr>
            <sz val="9"/>
            <color indexed="81"/>
            <rFont val="Tahoma"/>
            <family val="2"/>
          </rPr>
          <t xml:space="preserve">
match played at Old Crystal Palace ground</t>
        </r>
      </text>
    </comment>
    <comment ref="S596" authorId="0">
      <text>
        <r>
          <rPr>
            <b/>
            <sz val="9"/>
            <color indexed="81"/>
            <rFont val="Tahoma"/>
            <family val="2"/>
          </rPr>
          <t>Richard Lambert:</t>
        </r>
        <r>
          <rPr>
            <sz val="9"/>
            <color indexed="81"/>
            <rFont val="Tahoma"/>
            <family val="2"/>
          </rPr>
          <t xml:space="preserve">
calculated score - full report in South London Observer but no score provided</t>
        </r>
      </text>
    </comment>
    <comment ref="AB596" authorId="0">
      <text>
        <r>
          <rPr>
            <b/>
            <sz val="9"/>
            <color indexed="81"/>
            <rFont val="Tahoma"/>
            <family val="2"/>
          </rPr>
          <t>Richard Lambert:</t>
        </r>
        <r>
          <rPr>
            <sz val="9"/>
            <color indexed="81"/>
            <rFont val="Tahoma"/>
            <family val="2"/>
          </rPr>
          <t xml:space="preserve">
report in SLO is not of great quality but I think I have the score right</t>
        </r>
      </text>
    </comment>
    <comment ref="AR596" authorId="0">
      <text>
        <r>
          <rPr>
            <b/>
            <sz val="9"/>
            <color indexed="81"/>
            <rFont val="Tahoma"/>
            <family val="2"/>
          </rPr>
          <t>Richard Lambert:</t>
        </r>
        <r>
          <rPr>
            <sz val="9"/>
            <color indexed="81"/>
            <rFont val="Tahoma"/>
            <family val="2"/>
          </rPr>
          <t xml:space="preserve">
match followed the first team game with Kingstonian</t>
        </r>
      </text>
    </comment>
    <comment ref="BA596" authorId="0">
      <text>
        <r>
          <rPr>
            <b/>
            <sz val="9"/>
            <color indexed="81"/>
            <rFont val="Tahoma"/>
            <family val="2"/>
          </rPr>
          <t>Richard Lambert:</t>
        </r>
        <r>
          <rPr>
            <sz val="9"/>
            <color indexed="81"/>
            <rFont val="Tahoma"/>
            <family val="2"/>
          </rPr>
          <t xml:space="preserve">
match followed the first team friendly with Leyton</t>
        </r>
      </text>
    </comment>
    <comment ref="M597" authorId="0">
      <text>
        <r>
          <rPr>
            <b/>
            <sz val="9"/>
            <color indexed="81"/>
            <rFont val="Tahoma"/>
            <family val="2"/>
          </rPr>
          <t>Richard Lambert:</t>
        </r>
        <r>
          <rPr>
            <sz val="9"/>
            <color indexed="81"/>
            <rFont val="Tahoma"/>
            <family val="2"/>
          </rPr>
          <t xml:space="preserve">
calculated score</t>
        </r>
      </text>
    </comment>
    <comment ref="X597" authorId="1">
      <text>
        <r>
          <rPr>
            <b/>
            <sz val="9"/>
            <color indexed="81"/>
            <rFont val="Tahoma"/>
            <family val="2"/>
          </rPr>
          <t>rxl:</t>
        </r>
        <r>
          <rPr>
            <sz val="9"/>
            <color indexed="81"/>
            <rFont val="Tahoma"/>
            <family val="2"/>
          </rPr>
          <t xml:space="preserve">
Oxford Times advises this as 1-2 in results section but Ilford Recorder or Epsom Advertiser report says 2-2 which tallies - strangely enough Walthamstow Post advises the result as 5-2!</t>
        </r>
      </text>
    </comment>
    <comment ref="AM597" authorId="0">
      <text>
        <r>
          <rPr>
            <b/>
            <sz val="9"/>
            <color indexed="81"/>
            <rFont val="Tahoma"/>
            <family val="2"/>
          </rPr>
          <t>Richard Lambert:</t>
        </r>
        <r>
          <rPr>
            <sz val="9"/>
            <color indexed="81"/>
            <rFont val="Tahoma"/>
            <family val="2"/>
          </rPr>
          <t xml:space="preserve">
match played after23/04/60</t>
        </r>
      </text>
    </comment>
    <comment ref="AP597" authorId="0">
      <text>
        <r>
          <rPr>
            <b/>
            <sz val="9"/>
            <color indexed="81"/>
            <rFont val="Tahoma"/>
            <family val="2"/>
          </rPr>
          <t>Richard Lambert:</t>
        </r>
        <r>
          <rPr>
            <sz val="9"/>
            <color indexed="81"/>
            <rFont val="Tahoma"/>
            <family val="2"/>
          </rPr>
          <t xml:space="preserve">
I had this result down as a CC home match but Walthamstow Post indicates it was at Ilford and this is confirmed by an Ilford programme so I have switched the matches round</t>
        </r>
      </text>
    </comment>
    <comment ref="AU597" authorId="0">
      <text>
        <r>
          <rPr>
            <b/>
            <sz val="9"/>
            <color indexed="81"/>
            <rFont val="Tahoma"/>
            <family val="2"/>
          </rPr>
          <t>Richard Lambert:</t>
        </r>
        <r>
          <rPr>
            <sz val="9"/>
            <color indexed="81"/>
            <rFont val="Tahoma"/>
            <family val="2"/>
          </rPr>
          <t xml:space="preserve">
originally listed as a fixture for Saturday 16/04/60 but moved back two days to the Monday according toSouth Eastern Gazette report</t>
        </r>
      </text>
    </comment>
    <comment ref="BA597" authorId="0">
      <text>
        <r>
          <rPr>
            <b/>
            <sz val="9"/>
            <color indexed="81"/>
            <rFont val="Tahoma"/>
            <family val="2"/>
          </rPr>
          <t>Richard Lambert:</t>
        </r>
        <r>
          <rPr>
            <sz val="9"/>
            <color indexed="81"/>
            <rFont val="Tahoma"/>
            <family val="2"/>
          </rPr>
          <t xml:space="preserve">
very ice - snow covered</t>
        </r>
      </text>
    </comment>
    <comment ref="M598" authorId="1">
      <text>
        <r>
          <rPr>
            <b/>
            <sz val="9"/>
            <color indexed="81"/>
            <rFont val="Tahoma"/>
            <family val="2"/>
          </rPr>
          <t>rxl:</t>
        </r>
        <r>
          <rPr>
            <sz val="9"/>
            <color indexed="81"/>
            <rFont val="Tahoma"/>
            <family val="2"/>
          </rPr>
          <t xml:space="preserve">
Beadle scored five goals for Kingstonian</t>
        </r>
      </text>
    </comment>
    <comment ref="Q598" authorId="0">
      <text>
        <r>
          <rPr>
            <b/>
            <sz val="9"/>
            <color indexed="81"/>
            <rFont val="Tahoma"/>
            <family val="2"/>
          </rPr>
          <t>Richard Lambert:</t>
        </r>
        <r>
          <rPr>
            <sz val="9"/>
            <color indexed="81"/>
            <rFont val="Tahoma"/>
            <family val="2"/>
          </rPr>
          <t xml:space="preserve">
calculated score</t>
        </r>
      </text>
    </comment>
    <comment ref="AQ598" authorId="0">
      <text>
        <r>
          <rPr>
            <b/>
            <sz val="9"/>
            <color indexed="81"/>
            <rFont val="Tahoma"/>
            <family val="2"/>
          </rPr>
          <t>Richard Lambert:</t>
        </r>
        <r>
          <rPr>
            <sz val="9"/>
            <color indexed="81"/>
            <rFont val="Tahoma"/>
            <family val="2"/>
          </rPr>
          <t xml:space="preserve">
almost certainly played on 20/02/60 - just awaiting confirmation</t>
        </r>
      </text>
    </comment>
    <comment ref="AW598" authorId="1">
      <text>
        <r>
          <rPr>
            <b/>
            <sz val="9"/>
            <color indexed="81"/>
            <rFont val="Tahoma"/>
            <family val="2"/>
          </rPr>
          <t>rxl:</t>
        </r>
        <r>
          <rPr>
            <sz val="9"/>
            <color indexed="81"/>
            <rFont val="Tahoma"/>
            <family val="2"/>
          </rPr>
          <t xml:space="preserve">
K's archive says they played St Albans City on 02/04/60 but venue unknown</t>
        </r>
      </text>
    </comment>
    <comment ref="AQ599" authorId="0">
      <text>
        <r>
          <rPr>
            <b/>
            <sz val="9"/>
            <color indexed="81"/>
            <rFont val="Tahoma"/>
            <family val="2"/>
          </rPr>
          <t>Richard Lambert:</t>
        </r>
        <r>
          <rPr>
            <sz val="9"/>
            <color indexed="81"/>
            <rFont val="Tahoma"/>
            <family val="2"/>
          </rPr>
          <t xml:space="preserve">
almost certainly played on 02/04/60 - just awaiting confirmation</t>
        </r>
      </text>
    </comment>
    <comment ref="M600" authorId="0">
      <text>
        <r>
          <rPr>
            <b/>
            <sz val="9"/>
            <color indexed="81"/>
            <rFont val="Tahoma"/>
            <family val="2"/>
          </rPr>
          <t>Richard Lambert:</t>
        </r>
        <r>
          <rPr>
            <sz val="9"/>
            <color indexed="81"/>
            <rFont val="Tahoma"/>
            <family val="2"/>
          </rPr>
          <t xml:space="preserve">
calculated score</t>
        </r>
      </text>
    </comment>
    <comment ref="O600" authorId="0">
      <text>
        <r>
          <rPr>
            <b/>
            <sz val="9"/>
            <color indexed="81"/>
            <rFont val="Tahoma"/>
            <family val="2"/>
          </rPr>
          <t>Richard Lambert:</t>
        </r>
        <r>
          <rPr>
            <sz val="9"/>
            <color indexed="81"/>
            <rFont val="Tahoma"/>
            <family val="2"/>
          </rPr>
          <t xml:space="preserve">
Clpaton keeper McAlpine needed stitches at hospital after a collision in which he conceded a penalty. However, the right back George Luker then saved the penalty. Clapton played the rest of the match with ten men</t>
        </r>
      </text>
    </comment>
    <comment ref="AM600" authorId="0">
      <text>
        <r>
          <rPr>
            <b/>
            <sz val="9"/>
            <color indexed="81"/>
            <rFont val="Tahoma"/>
            <family val="2"/>
          </rPr>
          <t>Richard Lambert:</t>
        </r>
        <r>
          <rPr>
            <sz val="9"/>
            <color indexed="81"/>
            <rFont val="Tahoma"/>
            <family val="2"/>
          </rPr>
          <t xml:space="preserve">
almost certainly played on 30/01/60 - just awaiting confirmation</t>
        </r>
      </text>
    </comment>
    <comment ref="O601" authorId="1">
      <text>
        <r>
          <rPr>
            <b/>
            <sz val="9"/>
            <color indexed="81"/>
            <rFont val="Tahoma"/>
            <family val="2"/>
          </rPr>
          <t>rxl:</t>
        </r>
        <r>
          <rPr>
            <sz val="9"/>
            <color indexed="81"/>
            <rFont val="Tahoma"/>
            <family val="2"/>
          </rPr>
          <t xml:space="preserve">
Clapton went down to ten men after just 4 minutes after Gladstone pulled a muscle</t>
        </r>
      </text>
    </comment>
    <comment ref="BB601" authorId="1">
      <text>
        <r>
          <rPr>
            <b/>
            <sz val="9"/>
            <color indexed="81"/>
            <rFont val="Tahoma"/>
            <family val="2"/>
          </rPr>
          <t>rxl:</t>
        </r>
        <r>
          <rPr>
            <sz val="9"/>
            <color indexed="81"/>
            <rFont val="Tahoma"/>
            <family val="2"/>
          </rPr>
          <t xml:space="preserve">
reference in Oxford Times to "the small crowd"</t>
        </r>
      </text>
    </comment>
    <comment ref="S602" authorId="0">
      <text>
        <r>
          <rPr>
            <b/>
            <sz val="9"/>
            <color indexed="81"/>
            <rFont val="Tahoma"/>
            <family val="2"/>
          </rPr>
          <t>Richard Lambert:</t>
        </r>
        <r>
          <rPr>
            <sz val="9"/>
            <color indexed="81"/>
            <rFont val="Tahoma"/>
            <family val="2"/>
          </rPr>
          <t xml:space="preserve">
I had a paper record here of 2-3 but Herts Advertiser made it clear it was 2-1 in a full report so I will amend. St Albans archive also agrees with 2-1</t>
        </r>
      </text>
    </comment>
    <comment ref="V602" authorId="1">
      <text>
        <r>
          <rPr>
            <b/>
            <sz val="9"/>
            <color indexed="81"/>
            <rFont val="Tahoma"/>
            <family val="2"/>
          </rPr>
          <t>rxl:</t>
        </r>
        <r>
          <rPr>
            <sz val="9"/>
            <color indexed="81"/>
            <rFont val="Tahoma"/>
            <family val="2"/>
          </rPr>
          <t xml:space="preserve">
Hann for St Albans was sent off after earlier being booked</t>
        </r>
      </text>
    </comment>
    <comment ref="AM602" authorId="0">
      <text>
        <r>
          <rPr>
            <b/>
            <sz val="9"/>
            <color indexed="81"/>
            <rFont val="Tahoma"/>
            <family val="2"/>
          </rPr>
          <t>Richard Lambert:</t>
        </r>
        <r>
          <rPr>
            <sz val="9"/>
            <color indexed="81"/>
            <rFont val="Tahoma"/>
            <family val="2"/>
          </rPr>
          <t xml:space="preserve">
p-p on 16/01/60</t>
        </r>
      </text>
    </comment>
    <comment ref="AS602" authorId="1">
      <text>
        <r>
          <rPr>
            <b/>
            <sz val="9"/>
            <color indexed="81"/>
            <rFont val="Tahoma"/>
            <family val="2"/>
          </rPr>
          <t>rxl:</t>
        </r>
        <r>
          <rPr>
            <sz val="9"/>
            <color indexed="81"/>
            <rFont val="Tahoma"/>
            <family val="2"/>
          </rPr>
          <t xml:space="preserve">
K's archive says they played St Albans City on 02/04/60 but venue unknown - however, St Albans played at Walthamstow Avenue that day and Herts Advertiser confirms the date of 26/03/60</t>
        </r>
      </text>
    </comment>
    <comment ref="Q603" authorId="1">
      <text>
        <r>
          <rPr>
            <b/>
            <sz val="9"/>
            <color indexed="81"/>
            <rFont val="Tahoma"/>
            <family val="2"/>
          </rPr>
          <t>rxl:</t>
        </r>
        <r>
          <rPr>
            <sz val="9"/>
            <color indexed="81"/>
            <rFont val="Tahoma"/>
            <family val="2"/>
          </rPr>
          <t xml:space="preserve">
match abandoned on 07/11/59 with Tooting &amp; Mitcham 2-0 up at the time </t>
        </r>
      </text>
    </comment>
    <comment ref="AQ603" authorId="1">
      <text>
        <r>
          <rPr>
            <b/>
            <sz val="9"/>
            <color indexed="81"/>
            <rFont val="Tahoma"/>
            <family val="2"/>
          </rPr>
          <t>rxl:</t>
        </r>
        <r>
          <rPr>
            <sz val="9"/>
            <color indexed="81"/>
            <rFont val="Tahoma"/>
            <family val="2"/>
          </rPr>
          <t xml:space="preserve">
match abandoned on 07/11/59 with Tooting &amp; Mitcham 2-0 up at the time </t>
        </r>
      </text>
    </comment>
    <comment ref="AU603" authorId="0">
      <text>
        <r>
          <rPr>
            <b/>
            <sz val="9"/>
            <color indexed="81"/>
            <rFont val="Tahoma"/>
            <family val="2"/>
          </rPr>
          <t>Richard Lambert:</t>
        </r>
        <r>
          <rPr>
            <sz val="9"/>
            <color indexed="81"/>
            <rFont val="Tahoma"/>
            <family val="2"/>
          </rPr>
          <t xml:space="preserve">
South Eastern Gazette says this was the penultimate fixture for Maidstone.</t>
        </r>
      </text>
    </comment>
    <comment ref="BB603" authorId="0">
      <text>
        <r>
          <rPr>
            <b/>
            <sz val="9"/>
            <color indexed="81"/>
            <rFont val="Tahoma"/>
            <family val="2"/>
          </rPr>
          <t>Richard Lambert:</t>
        </r>
        <r>
          <rPr>
            <sz val="9"/>
            <color indexed="81"/>
            <rFont val="Tahoma"/>
            <family val="2"/>
          </rPr>
          <t xml:space="preserve">
Friday evening match</t>
        </r>
      </text>
    </comment>
    <comment ref="AA604" authorId="0">
      <text>
        <r>
          <rPr>
            <b/>
            <sz val="9"/>
            <color indexed="81"/>
            <rFont val="Tahoma"/>
            <family val="2"/>
          </rPr>
          <t>Richard Lambert:</t>
        </r>
        <r>
          <rPr>
            <sz val="9"/>
            <color indexed="81"/>
            <rFont val="Tahoma"/>
            <family val="2"/>
          </rPr>
          <t xml:space="preserve">
late arrival due to fog - late start</t>
        </r>
      </text>
    </comment>
    <comment ref="BA604" authorId="0">
      <text>
        <r>
          <rPr>
            <b/>
            <sz val="9"/>
            <color indexed="81"/>
            <rFont val="Tahoma"/>
            <family val="2"/>
          </rPr>
          <t>Richard Lambert:</t>
        </r>
        <r>
          <rPr>
            <sz val="9"/>
            <color indexed="81"/>
            <rFont val="Tahoma"/>
            <family val="2"/>
          </rPr>
          <t xml:space="preserve">
late arrival due to fog - late start</t>
        </r>
      </text>
    </comment>
    <comment ref="S605" authorId="1">
      <text>
        <r>
          <rPr>
            <b/>
            <sz val="9"/>
            <color indexed="81"/>
            <rFont val="Tahoma"/>
            <family val="2"/>
          </rPr>
          <t>rxl:</t>
        </r>
        <r>
          <rPr>
            <sz val="9"/>
            <color indexed="81"/>
            <rFont val="Tahoma"/>
            <family val="2"/>
          </rPr>
          <t xml:space="preserve">
K's archive says they lost this match - score unknown</t>
        </r>
      </text>
    </comment>
    <comment ref="AN605" authorId="0">
      <text>
        <r>
          <rPr>
            <b/>
            <sz val="9"/>
            <color indexed="81"/>
            <rFont val="Tahoma"/>
            <family val="2"/>
          </rPr>
          <t>Richard Lambert:</t>
        </r>
        <r>
          <rPr>
            <sz val="9"/>
            <color indexed="81"/>
            <rFont val="Tahoma"/>
            <family val="2"/>
          </rPr>
          <t xml:space="preserve">
almost certainly played on 21/04/60 - just awaiting confirmation</t>
        </r>
      </text>
    </comment>
    <comment ref="AO605" authorId="0">
      <text>
        <r>
          <rPr>
            <b/>
            <sz val="9"/>
            <color indexed="81"/>
            <rFont val="Tahoma"/>
            <family val="2"/>
          </rPr>
          <t>Richard Lambert:</t>
        </r>
        <r>
          <rPr>
            <sz val="9"/>
            <color indexed="81"/>
            <rFont val="Tahoma"/>
            <family val="2"/>
          </rPr>
          <t xml:space="preserve">
attendance 453</t>
        </r>
      </text>
    </comment>
    <comment ref="AP605" authorId="0">
      <text>
        <r>
          <rPr>
            <b/>
            <sz val="9"/>
            <color indexed="81"/>
            <rFont val="Tahoma"/>
            <family val="2"/>
          </rPr>
          <t>Richard Lambert:</t>
        </r>
        <r>
          <rPr>
            <sz val="9"/>
            <color indexed="81"/>
            <rFont val="Tahoma"/>
            <family val="2"/>
          </rPr>
          <t xml:space="preserve">
attendance 415</t>
        </r>
      </text>
    </comment>
    <comment ref="AQ605" authorId="0">
      <text>
        <r>
          <rPr>
            <b/>
            <sz val="9"/>
            <color indexed="81"/>
            <rFont val="Tahoma"/>
            <family val="2"/>
          </rPr>
          <t>Richard Lambert:</t>
        </r>
        <r>
          <rPr>
            <sz val="9"/>
            <color indexed="81"/>
            <rFont val="Tahoma"/>
            <family val="2"/>
          </rPr>
          <t xml:space="preserve">
attendance 554</t>
        </r>
      </text>
    </comment>
    <comment ref="AS605" authorId="0">
      <text>
        <r>
          <rPr>
            <b/>
            <sz val="9"/>
            <color indexed="81"/>
            <rFont val="Tahoma"/>
            <family val="2"/>
          </rPr>
          <t>Richard Lambert:</t>
        </r>
        <r>
          <rPr>
            <sz val="9"/>
            <color indexed="81"/>
            <rFont val="Tahoma"/>
            <family val="2"/>
          </rPr>
          <t xml:space="preserve">
attendance 694</t>
        </r>
      </text>
    </comment>
    <comment ref="AT605" authorId="0">
      <text>
        <r>
          <rPr>
            <b/>
            <sz val="9"/>
            <color indexed="81"/>
            <rFont val="Tahoma"/>
            <family val="2"/>
          </rPr>
          <t>Richard Lambert:</t>
        </r>
        <r>
          <rPr>
            <sz val="9"/>
            <color indexed="81"/>
            <rFont val="Tahoma"/>
            <family val="2"/>
          </rPr>
          <t xml:space="preserve">
p-p on 19/09/59</t>
        </r>
      </text>
    </comment>
    <comment ref="AU605" authorId="0">
      <text>
        <r>
          <rPr>
            <b/>
            <sz val="9"/>
            <color indexed="81"/>
            <rFont val="Tahoma"/>
            <family val="2"/>
          </rPr>
          <t>Richard Lambert:</t>
        </r>
        <r>
          <rPr>
            <sz val="9"/>
            <color indexed="81"/>
            <rFont val="Tahoma"/>
            <family val="2"/>
          </rPr>
          <t xml:space="preserve">
attendance 574</t>
        </r>
      </text>
    </comment>
    <comment ref="AY605" authorId="0">
      <text>
        <r>
          <rPr>
            <b/>
            <sz val="9"/>
            <color indexed="81"/>
            <rFont val="Tahoma"/>
            <family val="2"/>
          </rPr>
          <t>Richard Lambert:</t>
        </r>
        <r>
          <rPr>
            <sz val="9"/>
            <color indexed="81"/>
            <rFont val="Tahoma"/>
            <family val="2"/>
          </rPr>
          <t xml:space="preserve">
attendance 532</t>
        </r>
      </text>
    </comment>
    <comment ref="O606" authorId="0">
      <text>
        <r>
          <rPr>
            <b/>
            <sz val="9"/>
            <color indexed="81"/>
            <rFont val="Tahoma"/>
            <family val="2"/>
          </rPr>
          <t>Richard Lambert:</t>
        </r>
        <r>
          <rPr>
            <sz val="9"/>
            <color indexed="81"/>
            <rFont val="Tahoma"/>
            <family val="2"/>
          </rPr>
          <t xml:space="preserve">
late arrival from Clapton - 35 minutes each way and Clapton started with ten men</t>
        </r>
      </text>
    </comment>
    <comment ref="S606" authorId="0">
      <text>
        <r>
          <rPr>
            <b/>
            <sz val="9"/>
            <color indexed="81"/>
            <rFont val="Tahoma"/>
            <family val="2"/>
          </rPr>
          <t>Richard Lambert:</t>
        </r>
        <r>
          <rPr>
            <sz val="9"/>
            <color indexed="81"/>
            <rFont val="Tahoma"/>
            <family val="2"/>
          </rPr>
          <t xml:space="preserve">
innjury to Tony Pratt - cut eye midway through first half - Woking 10 men</t>
        </r>
      </text>
    </comment>
    <comment ref="AS606" authorId="0">
      <text>
        <r>
          <rPr>
            <b/>
            <sz val="9"/>
            <color indexed="81"/>
            <rFont val="Tahoma"/>
            <family val="2"/>
          </rPr>
          <t>Richard Lambert:</t>
        </r>
        <r>
          <rPr>
            <sz val="9"/>
            <color indexed="81"/>
            <rFont val="Tahoma"/>
            <family val="2"/>
          </rPr>
          <t xml:space="preserve">
match kicked off after the first team game</t>
        </r>
      </text>
    </comment>
    <comment ref="AT606" authorId="0">
      <text>
        <r>
          <rPr>
            <b/>
            <sz val="9"/>
            <color indexed="81"/>
            <rFont val="Tahoma"/>
            <family val="2"/>
          </rPr>
          <t>Richard Lambert:</t>
        </r>
        <r>
          <rPr>
            <sz val="9"/>
            <color indexed="81"/>
            <rFont val="Tahoma"/>
            <family val="2"/>
          </rPr>
          <t xml:space="preserve">
p-p on 16/04/60 - then scheduled for 03/05/60 but moved back two days to 05/05/60</t>
        </r>
      </text>
    </comment>
    <comment ref="AX607" authorId="1">
      <text>
        <r>
          <rPr>
            <b/>
            <sz val="9"/>
            <color indexed="81"/>
            <rFont val="Tahoma"/>
            <family val="2"/>
          </rPr>
          <t>rxl:</t>
        </r>
        <r>
          <rPr>
            <sz val="9"/>
            <color indexed="81"/>
            <rFont val="Tahoma"/>
            <family val="2"/>
          </rPr>
          <t xml:space="preserve">
match played after first team game </t>
        </r>
      </text>
    </comment>
    <comment ref="S611" authorId="0">
      <text>
        <r>
          <rPr>
            <b/>
            <sz val="9"/>
            <color indexed="81"/>
            <rFont val="Tahoma"/>
            <family val="2"/>
          </rPr>
          <t>Richard Lambert:</t>
        </r>
        <r>
          <rPr>
            <sz val="9"/>
            <color indexed="81"/>
            <rFont val="Tahoma"/>
            <family val="2"/>
          </rPr>
          <t xml:space="preserve">
this match was drawn - no score calculated</t>
        </r>
      </text>
    </comment>
    <comment ref="AS611" authorId="0">
      <text>
        <r>
          <rPr>
            <b/>
            <sz val="9"/>
            <color indexed="81"/>
            <rFont val="Tahoma"/>
            <family val="2"/>
          </rPr>
          <t>Richard Lambert:</t>
        </r>
        <r>
          <rPr>
            <sz val="9"/>
            <color indexed="81"/>
            <rFont val="Tahoma"/>
            <family val="2"/>
          </rPr>
          <t xml:space="preserve">
p-p on 01/04/61 - played before or on 29/04/61</t>
        </r>
      </text>
    </comment>
    <comment ref="AY611" authorId="1">
      <text>
        <r>
          <rPr>
            <b/>
            <sz val="9"/>
            <color indexed="81"/>
            <rFont val="Tahoma"/>
            <family val="2"/>
          </rPr>
          <t>rxl:</t>
        </r>
        <r>
          <rPr>
            <sz val="9"/>
            <color indexed="81"/>
            <rFont val="Tahoma"/>
            <family val="2"/>
          </rPr>
          <t xml:space="preserve">
match reported in Thursday 11/05/61 edition so played at some point in the previous eight days - also reported in Walthamstow Guardian on Friday 12/05/61 with a note saying it was played "last weeek" - surely on Wednesday 03/05/61 or Thursday 04/05/61</t>
        </r>
      </text>
    </comment>
    <comment ref="O612" authorId="1">
      <text>
        <r>
          <rPr>
            <b/>
            <sz val="9"/>
            <color indexed="81"/>
            <rFont val="Tahoma"/>
            <family val="2"/>
          </rPr>
          <t>rxl:</t>
        </r>
        <r>
          <rPr>
            <sz val="9"/>
            <color indexed="81"/>
            <rFont val="Tahoma"/>
            <family val="2"/>
          </rPr>
          <t xml:space="preserve">
Bromley Times provides a report with a headline of 6-2 but it only advises five scorers. My paper record of 5-1 tallies and I think this is correct still. Check!</t>
        </r>
      </text>
    </comment>
    <comment ref="V613" authorId="1">
      <text>
        <r>
          <rPr>
            <b/>
            <sz val="9"/>
            <color indexed="81"/>
            <rFont val="Tahoma"/>
            <family val="2"/>
          </rPr>
          <t>rxl:</t>
        </r>
        <r>
          <rPr>
            <sz val="9"/>
            <color indexed="81"/>
            <rFont val="Tahoma"/>
            <family val="2"/>
          </rPr>
          <t xml:space="preserve">
Oxford had ten men for second half after Malcolm Pinfold got concussed after 10 minutes by heading a ball - went to hospital at HT!</t>
        </r>
      </text>
    </comment>
    <comment ref="AT613" authorId="0">
      <text>
        <r>
          <rPr>
            <b/>
            <sz val="9"/>
            <color indexed="81"/>
            <rFont val="Tahoma"/>
            <family val="2"/>
          </rPr>
          <t>Richard Lambert:</t>
        </r>
        <r>
          <rPr>
            <sz val="9"/>
            <color indexed="81"/>
            <rFont val="Tahoma"/>
            <family val="2"/>
          </rPr>
          <t xml:space="preserve">
match played after 15/04/61 and before 29/04/61</t>
        </r>
      </text>
    </comment>
    <comment ref="BA613" authorId="0">
      <text>
        <r>
          <rPr>
            <b/>
            <sz val="9"/>
            <color indexed="81"/>
            <rFont val="Tahoma"/>
            <family val="2"/>
          </rPr>
          <t>Richard Lambert:</t>
        </r>
        <r>
          <rPr>
            <sz val="9"/>
            <color indexed="81"/>
            <rFont val="Tahoma"/>
            <family val="2"/>
          </rPr>
          <t xml:space="preserve">
evening k.o. after FA Cup Final</t>
        </r>
      </text>
    </comment>
    <comment ref="AB614" authorId="0">
      <text>
        <r>
          <rPr>
            <b/>
            <sz val="9"/>
            <color indexed="81"/>
            <rFont val="Tahoma"/>
            <family val="2"/>
          </rPr>
          <t>Richard Lambert:</t>
        </r>
        <r>
          <rPr>
            <sz val="9"/>
            <color indexed="81"/>
            <rFont val="Tahoma"/>
            <family val="2"/>
          </rPr>
          <t xml:space="preserve">
calculated score - full report in South London Observer but no score provided</t>
        </r>
      </text>
    </comment>
    <comment ref="AO614" authorId="0">
      <text>
        <r>
          <rPr>
            <b/>
            <sz val="9"/>
            <color indexed="81"/>
            <rFont val="Tahoma"/>
            <family val="2"/>
          </rPr>
          <t>Richard Lambert:</t>
        </r>
        <r>
          <rPr>
            <sz val="9"/>
            <color indexed="81"/>
            <rFont val="Tahoma"/>
            <family val="2"/>
          </rPr>
          <t xml:space="preserve">
match played after 15/04/61 and before 29/04/61</t>
        </r>
      </text>
    </comment>
    <comment ref="AT614" authorId="0">
      <text>
        <r>
          <rPr>
            <b/>
            <sz val="9"/>
            <color indexed="81"/>
            <rFont val="Tahoma"/>
            <family val="2"/>
          </rPr>
          <t>Richard Lambert:</t>
        </r>
        <r>
          <rPr>
            <sz val="9"/>
            <color indexed="81"/>
            <rFont val="Tahoma"/>
            <family val="2"/>
          </rPr>
          <t xml:space="preserve">
brought forward from  18/03/61 to 17/09/60</t>
        </r>
      </text>
    </comment>
    <comment ref="BB614" authorId="0">
      <text>
        <r>
          <rPr>
            <b/>
            <sz val="9"/>
            <color indexed="81"/>
            <rFont val="Tahoma"/>
            <family val="2"/>
          </rPr>
          <t>Richard Lambert:</t>
        </r>
        <r>
          <rPr>
            <sz val="9"/>
            <color indexed="81"/>
            <rFont val="Tahoma"/>
            <family val="2"/>
          </rPr>
          <t xml:space="preserve">
almost certainly played on 21/01/61 - just awaiting confirmation</t>
        </r>
      </text>
    </comment>
    <comment ref="U615" authorId="0">
      <text>
        <r>
          <rPr>
            <b/>
            <sz val="9"/>
            <color indexed="81"/>
            <rFont val="Tahoma"/>
            <family val="2"/>
          </rPr>
          <t>Richard Lambert:</t>
        </r>
        <r>
          <rPr>
            <sz val="9"/>
            <color indexed="81"/>
            <rFont val="Tahoma"/>
            <family val="2"/>
          </rPr>
          <t xml:space="preserve">
poor quality report in South London Observer looked to show score of 2-1 as did Oxford Times - fortunately South Eastern Gazette provides a full report and the score was 3-1 not 2-1 - However table tracking for 15/04/61 shows it as 2-1</t>
        </r>
      </text>
    </comment>
    <comment ref="V615" authorId="0">
      <text>
        <r>
          <rPr>
            <b/>
            <sz val="9"/>
            <color indexed="81"/>
            <rFont val="Tahoma"/>
            <family val="2"/>
          </rPr>
          <t>Richard Lambert:</t>
        </r>
        <r>
          <rPr>
            <sz val="9"/>
            <color indexed="81"/>
            <rFont val="Tahoma"/>
            <family val="2"/>
          </rPr>
          <t xml:space="preserve">
I have a green cell showing 4-0 which tallies for Oxford. However, I have also seen a programme image with the score and scorers written on and this showed 4-1. Check!</t>
        </r>
      </text>
    </comment>
    <comment ref="Y615" authorId="0">
      <text>
        <r>
          <rPr>
            <b/>
            <sz val="9"/>
            <color indexed="81"/>
            <rFont val="Tahoma"/>
            <family val="2"/>
          </rPr>
          <t>Richard Lambert:</t>
        </r>
        <r>
          <rPr>
            <sz val="9"/>
            <color indexed="81"/>
            <rFont val="Tahoma"/>
            <family val="2"/>
          </rPr>
          <t xml:space="preserve">
Dulwich were 4-0 up in this match</t>
        </r>
      </text>
    </comment>
    <comment ref="AU615" authorId="0">
      <text>
        <r>
          <rPr>
            <b/>
            <sz val="9"/>
            <color indexed="81"/>
            <rFont val="Tahoma"/>
            <family val="2"/>
          </rPr>
          <t>Richard Lambert:</t>
        </r>
        <r>
          <rPr>
            <sz val="9"/>
            <color indexed="81"/>
            <rFont val="Tahoma"/>
            <family val="2"/>
          </rPr>
          <t xml:space="preserve">
South London Observer advises this match was twice postponed - certainly p-p on 22/10/60 (also confirmed by South Eastern Gazette but not sure of other date yet</t>
        </r>
      </text>
    </comment>
    <comment ref="P616" authorId="1">
      <text>
        <r>
          <rPr>
            <b/>
            <sz val="9"/>
            <color indexed="81"/>
            <rFont val="Tahoma"/>
            <family val="2"/>
          </rPr>
          <t>rxl:</t>
        </r>
        <r>
          <rPr>
            <sz val="9"/>
            <color indexed="81"/>
            <rFont val="Tahoma"/>
            <family val="2"/>
          </rPr>
          <t xml:space="preserve">
listed as a Corinthian Casuals home fixture and in the result area too.</t>
        </r>
      </text>
    </comment>
    <comment ref="S616" authorId="0">
      <text>
        <r>
          <rPr>
            <b/>
            <sz val="9"/>
            <color indexed="81"/>
            <rFont val="Tahoma"/>
            <family val="2"/>
          </rPr>
          <t>Richard Lambert:</t>
        </r>
        <r>
          <rPr>
            <sz val="9"/>
            <color indexed="81"/>
            <rFont val="Tahoma"/>
            <family val="2"/>
          </rPr>
          <t xml:space="preserve">
calculated score</t>
        </r>
      </text>
    </comment>
    <comment ref="Z616" authorId="0">
      <text>
        <r>
          <rPr>
            <b/>
            <sz val="9"/>
            <color indexed="81"/>
            <rFont val="Tahoma"/>
            <family val="2"/>
          </rPr>
          <t>Richard Lambert:</t>
        </r>
        <r>
          <rPr>
            <sz val="9"/>
            <color indexed="81"/>
            <rFont val="Tahoma"/>
            <family val="2"/>
          </rPr>
          <t xml:space="preserve">
I have a dark blue record showing 0-6 but table table tracking advises 0-5. Rob Dale provides a Wimbledon programme confirming the result as 0-5 and this is confirmed by the Wimbledon Boro News in a report</t>
        </r>
      </text>
    </comment>
    <comment ref="AT616" authorId="0">
      <text>
        <r>
          <rPr>
            <b/>
            <sz val="9"/>
            <color indexed="81"/>
            <rFont val="Tahoma"/>
            <family val="2"/>
          </rPr>
          <t>Richard Lambert:</t>
        </r>
        <r>
          <rPr>
            <sz val="9"/>
            <color indexed="81"/>
            <rFont val="Tahoma"/>
            <family val="2"/>
          </rPr>
          <t xml:space="preserve">
p-p on 04/02/61</t>
        </r>
      </text>
    </comment>
    <comment ref="BA616" authorId="0">
      <text>
        <r>
          <rPr>
            <b/>
            <sz val="9"/>
            <color indexed="81"/>
            <rFont val="Tahoma"/>
            <family val="2"/>
          </rPr>
          <t>Richard Lambert:</t>
        </r>
        <r>
          <rPr>
            <sz val="9"/>
            <color indexed="81"/>
            <rFont val="Tahoma"/>
            <family val="2"/>
          </rPr>
          <t xml:space="preserve">
I have fixture listed for 29/04/61 but Woking News and Mail confirms this was played on 20/08/60 </t>
        </r>
      </text>
    </comment>
    <comment ref="AO617" authorId="0">
      <text>
        <r>
          <rPr>
            <b/>
            <sz val="9"/>
            <color indexed="81"/>
            <rFont val="Tahoma"/>
            <family val="2"/>
          </rPr>
          <t>Richard Lambert:</t>
        </r>
        <r>
          <rPr>
            <sz val="9"/>
            <color indexed="81"/>
            <rFont val="Tahoma"/>
            <family val="2"/>
          </rPr>
          <t xml:space="preserve">
p-p on 25/03/61</t>
        </r>
      </text>
    </comment>
    <comment ref="AQ617" authorId="0">
      <text>
        <r>
          <rPr>
            <b/>
            <sz val="9"/>
            <color indexed="81"/>
            <rFont val="Tahoma"/>
            <family val="2"/>
          </rPr>
          <t>Richard Lambert:</t>
        </r>
        <r>
          <rPr>
            <sz val="9"/>
            <color indexed="81"/>
            <rFont val="Tahoma"/>
            <family val="2"/>
          </rPr>
          <t xml:space="preserve">
K's programme advises 29/04/61 but then amends to 22/04/61 at 6.30pm after a representative match</t>
        </r>
      </text>
    </comment>
    <comment ref="M618" authorId="0">
      <text>
        <r>
          <rPr>
            <b/>
            <sz val="9"/>
            <color indexed="81"/>
            <rFont val="Tahoma"/>
            <family val="2"/>
          </rPr>
          <t>Richard Lambert:</t>
        </r>
        <r>
          <rPr>
            <sz val="9"/>
            <color indexed="81"/>
            <rFont val="Tahoma"/>
            <family val="2"/>
          </rPr>
          <t xml:space="preserve">
calculated score</t>
        </r>
      </text>
    </comment>
    <comment ref="O618" authorId="0">
      <text>
        <r>
          <rPr>
            <b/>
            <sz val="9"/>
            <color indexed="81"/>
            <rFont val="Tahoma"/>
            <family val="2"/>
          </rPr>
          <t>Richard Lambert:</t>
        </r>
        <r>
          <rPr>
            <sz val="9"/>
            <color indexed="81"/>
            <rFont val="Tahoma"/>
            <family val="2"/>
          </rPr>
          <t xml:space="preserve">
Derek Crossley scored six goals for Leytonstone</t>
        </r>
      </text>
    </comment>
    <comment ref="AM618" authorId="0">
      <text>
        <r>
          <rPr>
            <b/>
            <sz val="9"/>
            <color indexed="81"/>
            <rFont val="Tahoma"/>
            <family val="2"/>
          </rPr>
          <t>Richard Lambert:</t>
        </r>
        <r>
          <rPr>
            <sz val="9"/>
            <color indexed="81"/>
            <rFont val="Tahoma"/>
            <family val="2"/>
          </rPr>
          <t xml:space="preserve">
almost certainly played on 25/03/61 - just awaiting confirmation</t>
        </r>
      </text>
    </comment>
    <comment ref="O619" authorId="0">
      <text>
        <r>
          <rPr>
            <b/>
            <sz val="9"/>
            <color indexed="81"/>
            <rFont val="Tahoma"/>
            <family val="2"/>
          </rPr>
          <t>Richard Lambert:</t>
        </r>
        <r>
          <rPr>
            <sz val="9"/>
            <color indexed="81"/>
            <rFont val="Tahoma"/>
            <family val="2"/>
          </rPr>
          <t xml:space="preserve">
Maidstone United won this match - score unknown - South Eastern Gazette said they "made hard work of it"
calculated score 1-0</t>
        </r>
      </text>
    </comment>
    <comment ref="AN619" authorId="0">
      <text>
        <r>
          <rPr>
            <b/>
            <sz val="9"/>
            <color indexed="81"/>
            <rFont val="Tahoma"/>
            <family val="2"/>
          </rPr>
          <t>Richard Lambert:</t>
        </r>
        <r>
          <rPr>
            <sz val="9"/>
            <color indexed="81"/>
            <rFont val="Tahoma"/>
            <family val="2"/>
          </rPr>
          <t xml:space="preserve">
Attendance 100</t>
        </r>
      </text>
    </comment>
    <comment ref="AQ619" authorId="0">
      <text>
        <r>
          <rPr>
            <b/>
            <sz val="9"/>
            <color indexed="81"/>
            <rFont val="Tahoma"/>
            <family val="2"/>
          </rPr>
          <t>Richard Lambert:</t>
        </r>
        <r>
          <rPr>
            <sz val="9"/>
            <color indexed="81"/>
            <rFont val="Tahoma"/>
            <family val="2"/>
          </rPr>
          <t xml:space="preserve">
p-p on 12/11/60</t>
        </r>
      </text>
    </comment>
    <comment ref="AR619" authorId="1">
      <text>
        <r>
          <rPr>
            <b/>
            <sz val="9"/>
            <color indexed="81"/>
            <rFont val="Tahoma"/>
            <family val="2"/>
          </rPr>
          <t>rxl:</t>
        </r>
        <r>
          <rPr>
            <sz val="9"/>
            <color indexed="81"/>
            <rFont val="Tahoma"/>
            <family val="2"/>
          </rPr>
          <t xml:space="preserve">
p-p on 17/12/60</t>
        </r>
      </text>
    </comment>
    <comment ref="AX619" authorId="0">
      <text>
        <r>
          <rPr>
            <b/>
            <sz val="9"/>
            <color indexed="81"/>
            <rFont val="Tahoma"/>
            <family val="2"/>
          </rPr>
          <t>Richard Lambert:</t>
        </r>
        <r>
          <rPr>
            <sz val="9"/>
            <color indexed="81"/>
            <rFont val="Tahoma"/>
            <family val="2"/>
          </rPr>
          <t xml:space="preserve">
p-p on 26/11/60 - pitch unfit and p-p again on 31/12/60 - frost</t>
        </r>
      </text>
    </comment>
    <comment ref="Z620" authorId="1">
      <text>
        <r>
          <rPr>
            <b/>
            <sz val="9"/>
            <color indexed="81"/>
            <rFont val="Tahoma"/>
            <family val="2"/>
          </rPr>
          <t>rxl:</t>
        </r>
        <r>
          <rPr>
            <sz val="9"/>
            <color indexed="81"/>
            <rFont val="Tahoma"/>
            <family val="2"/>
          </rPr>
          <t xml:space="preserve">
match abandoned after 65 minutes on 28/01/61 due to storms with the score 0-3 to Wimbledon - eventual result in replayed match in April also finished 0-3 - Oxford City gave Wimbledon a bottle of rum as consolation after the abandoned match!</t>
        </r>
      </text>
    </comment>
    <comment ref="AZ620" authorId="1">
      <text>
        <r>
          <rPr>
            <b/>
            <sz val="9"/>
            <color indexed="81"/>
            <rFont val="Tahoma"/>
            <family val="2"/>
          </rPr>
          <t>rxl:</t>
        </r>
        <r>
          <rPr>
            <sz val="9"/>
            <color indexed="81"/>
            <rFont val="Tahoma"/>
            <family val="2"/>
          </rPr>
          <t xml:space="preserve">
match abandoned after 65 minutes on 28/01/61 due to storms with the score 0-3 to Wimbledon</t>
        </r>
      </text>
    </comment>
    <comment ref="U621" authorId="0">
      <text>
        <r>
          <rPr>
            <b/>
            <sz val="9"/>
            <color indexed="81"/>
            <rFont val="Tahoma"/>
            <family val="2"/>
          </rPr>
          <t>Richard Lambert:</t>
        </r>
        <r>
          <rPr>
            <sz val="9"/>
            <color indexed="81"/>
            <rFont val="Tahoma"/>
            <family val="2"/>
          </rPr>
          <t xml:space="preserve">
all three St Albans goals were penalties</t>
        </r>
      </text>
    </comment>
    <comment ref="AA621" authorId="0">
      <text>
        <r>
          <rPr>
            <b/>
            <sz val="9"/>
            <color indexed="81"/>
            <rFont val="Tahoma"/>
            <family val="2"/>
          </rPr>
          <t>Richard Lambert:</t>
        </r>
        <r>
          <rPr>
            <sz val="9"/>
            <color indexed="81"/>
            <rFont val="Tahoma"/>
            <family val="2"/>
          </rPr>
          <t xml:space="preserve">
result section in Woking News and Mail says 2-1 but the report makes it clear that it was 2-2. St Albans archive also agrees with 2-2</t>
        </r>
      </text>
    </comment>
    <comment ref="AX621" authorId="1">
      <text>
        <r>
          <rPr>
            <b/>
            <sz val="9"/>
            <color indexed="81"/>
            <rFont val="Tahoma"/>
            <family val="2"/>
          </rPr>
          <t>rxl:</t>
        </r>
        <r>
          <rPr>
            <sz val="9"/>
            <color indexed="81"/>
            <rFont val="Tahoma"/>
            <family val="2"/>
          </rPr>
          <t xml:space="preserve">
Paul Pigott T&amp;M historian wrongly advises this match was 17/10/60 which was a Monday night. Epsom Advertiser confirms the match was played on Saturday 17/12/60</t>
        </r>
      </text>
    </comment>
    <comment ref="P622" authorId="1">
      <text>
        <r>
          <rPr>
            <b/>
            <sz val="9"/>
            <color indexed="81"/>
            <rFont val="Tahoma"/>
            <family val="2"/>
          </rPr>
          <t>rxl:</t>
        </r>
        <r>
          <rPr>
            <sz val="9"/>
            <color indexed="81"/>
            <rFont val="Tahoma"/>
            <family val="2"/>
          </rPr>
          <t xml:space="preserve">
Oxford Times advises 2-1 on 04/02/61 but I have a full report from Epsom Advertiser that says 2-0 on 19/11/60 which tallies</t>
        </r>
      </text>
    </comment>
    <comment ref="R622" authorId="0">
      <text>
        <r>
          <rPr>
            <b/>
            <sz val="9"/>
            <color indexed="81"/>
            <rFont val="Tahoma"/>
            <family val="2"/>
          </rPr>
          <t>Richard Lambert:</t>
        </r>
        <r>
          <rPr>
            <sz val="9"/>
            <color indexed="81"/>
            <rFont val="Tahoma"/>
            <family val="2"/>
          </rPr>
          <t xml:space="preserve">
Epsom Advertiser wrongly said it was Oxford City, not Ilford</t>
        </r>
      </text>
    </comment>
    <comment ref="Z622" authorId="0">
      <text>
        <r>
          <rPr>
            <b/>
            <sz val="9"/>
            <color indexed="81"/>
            <rFont val="Tahoma"/>
            <family val="2"/>
          </rPr>
          <t>Richard Lambert:</t>
        </r>
        <r>
          <rPr>
            <sz val="9"/>
            <color indexed="81"/>
            <rFont val="Tahoma"/>
            <family val="2"/>
          </rPr>
          <t xml:space="preserve">
wrongly advised in Wimbledon programme as 0-1 but the same programme referred to a 1-1 draw in notes. I already had a full report showing 1-1 so will stick with this</t>
        </r>
      </text>
    </comment>
    <comment ref="AN622" authorId="0">
      <text>
        <r>
          <rPr>
            <b/>
            <sz val="9"/>
            <color indexed="81"/>
            <rFont val="Tahoma"/>
            <family val="2"/>
          </rPr>
          <t>Richard Lambert:</t>
        </r>
        <r>
          <rPr>
            <sz val="9"/>
            <color indexed="81"/>
            <rFont val="Tahoma"/>
            <family val="2"/>
          </rPr>
          <t xml:space="preserve">
match was played after the first team match</t>
        </r>
      </text>
    </comment>
    <comment ref="AP622" authorId="1">
      <text>
        <r>
          <rPr>
            <b/>
            <sz val="9"/>
            <color indexed="81"/>
            <rFont val="Tahoma"/>
            <family val="2"/>
          </rPr>
          <t>rxl:</t>
        </r>
        <r>
          <rPr>
            <sz val="9"/>
            <color indexed="81"/>
            <rFont val="Tahoma"/>
            <family val="2"/>
          </rPr>
          <t xml:space="preserve">
Oxford Times advises 2-1 on 04/02/61 but I have a full report from Epsom Advertiser that says 2-0 on 19/11/60 which tallies</t>
        </r>
      </text>
    </comment>
    <comment ref="AW622" authorId="1">
      <text>
        <r>
          <rPr>
            <b/>
            <sz val="9"/>
            <color indexed="81"/>
            <rFont val="Tahoma"/>
            <family val="2"/>
          </rPr>
          <t>rxl:</t>
        </r>
        <r>
          <rPr>
            <sz val="9"/>
            <color indexed="81"/>
            <rFont val="Tahoma"/>
            <family val="2"/>
          </rPr>
          <t xml:space="preserve">
evening k.o. 6.30pm</t>
        </r>
      </text>
    </comment>
    <comment ref="M623" authorId="1">
      <text>
        <r>
          <rPr>
            <b/>
            <sz val="9"/>
            <color indexed="81"/>
            <rFont val="Tahoma"/>
            <family val="2"/>
          </rPr>
          <t>rxl:</t>
        </r>
        <r>
          <rPr>
            <sz val="9"/>
            <color indexed="81"/>
            <rFont val="Tahoma"/>
            <family val="2"/>
          </rPr>
          <t xml:space="preserve">
Barking report in Stratford Express says 5-1 which tallies Walthamstow Post report says 5-2 but only refers to one Barking goal so it was definitely 5-1</t>
        </r>
      </text>
    </comment>
    <comment ref="AR623" authorId="1">
      <text>
        <r>
          <rPr>
            <b/>
            <sz val="9"/>
            <color indexed="81"/>
            <rFont val="Tahoma"/>
            <family val="2"/>
          </rPr>
          <t>rxl:</t>
        </r>
        <r>
          <rPr>
            <sz val="9"/>
            <color indexed="81"/>
            <rFont val="Tahoma"/>
            <family val="2"/>
          </rPr>
          <t xml:space="preserve">
I have played on 03/04/61 from Ilford Recroder  but Walthamstow Post says fixture was due on the Easter Satruday 01/04/61. Check!</t>
        </r>
      </text>
    </comment>
    <comment ref="BB623" authorId="1">
      <text>
        <r>
          <rPr>
            <b/>
            <sz val="9"/>
            <color indexed="81"/>
            <rFont val="Tahoma"/>
            <family val="2"/>
          </rPr>
          <t>rxl:</t>
        </r>
        <r>
          <rPr>
            <sz val="9"/>
            <color indexed="81"/>
            <rFont val="Tahoma"/>
            <family val="2"/>
          </rPr>
          <t xml:space="preserve">
p-p on 31/12/60</t>
        </r>
      </text>
    </comment>
    <comment ref="Y624" authorId="0">
      <text>
        <r>
          <rPr>
            <b/>
            <sz val="9"/>
            <color indexed="81"/>
            <rFont val="Tahoma"/>
            <family val="2"/>
          </rPr>
          <t>Richard Lambert:</t>
        </r>
        <r>
          <rPr>
            <sz val="9"/>
            <color indexed="81"/>
            <rFont val="Tahoma"/>
            <family val="2"/>
          </rPr>
          <t xml:space="preserve">
wrongly reported in Wimbeldon programme as an away match</t>
        </r>
      </text>
    </comment>
    <comment ref="AT626" authorId="1">
      <text>
        <r>
          <rPr>
            <b/>
            <sz val="9"/>
            <color indexed="81"/>
            <rFont val="Tahoma"/>
            <family val="2"/>
          </rPr>
          <t>rxl:</t>
        </r>
        <r>
          <rPr>
            <sz val="9"/>
            <color indexed="81"/>
            <rFont val="Tahoma"/>
            <family val="2"/>
          </rPr>
          <t xml:space="preserve">
match played after first team game </t>
        </r>
      </text>
    </comment>
    <comment ref="AW626" authorId="1">
      <text>
        <r>
          <rPr>
            <b/>
            <sz val="9"/>
            <color indexed="81"/>
            <rFont val="Tahoma"/>
            <family val="2"/>
          </rPr>
          <t>rxl:</t>
        </r>
        <r>
          <rPr>
            <sz val="9"/>
            <color indexed="81"/>
            <rFont val="Tahoma"/>
            <family val="2"/>
          </rPr>
          <t xml:space="preserve">
p-p on 07/01/61</t>
        </r>
      </text>
    </comment>
    <comment ref="AB630" authorId="1">
      <text>
        <r>
          <rPr>
            <b/>
            <sz val="9"/>
            <color indexed="81"/>
            <rFont val="Tahoma"/>
            <family val="2"/>
          </rPr>
          <t>rxl:</t>
        </r>
        <r>
          <rPr>
            <sz val="9"/>
            <color indexed="81"/>
            <rFont val="Tahoma"/>
            <family val="2"/>
          </rPr>
          <t xml:space="preserve">
head injury to Wycombe's Peter Cook - after 15 minutes - 10 men</t>
        </r>
      </text>
    </comment>
    <comment ref="W631" authorId="1">
      <text>
        <r>
          <rPr>
            <b/>
            <sz val="9"/>
            <color indexed="81"/>
            <rFont val="Tahoma"/>
            <family val="2"/>
          </rPr>
          <t>rxl:</t>
        </r>
        <r>
          <rPr>
            <sz val="9"/>
            <color indexed="81"/>
            <rFont val="Tahoma"/>
            <family val="2"/>
          </rPr>
          <t xml:space="preserve">
Bromley's goal came from a thrice taken penalty after the keeper was adjudged to have moved twice. St Albans City's goal also cane from a penalty.</t>
        </r>
      </text>
    </comment>
    <comment ref="R632" authorId="0">
      <text>
        <r>
          <rPr>
            <b/>
            <sz val="9"/>
            <color indexed="81"/>
            <rFont val="Tahoma"/>
            <family val="2"/>
          </rPr>
          <t>Richard Lambert:</t>
        </r>
        <r>
          <rPr>
            <sz val="9"/>
            <color indexed="81"/>
            <rFont val="Tahoma"/>
            <family val="2"/>
          </rPr>
          <t xml:space="preserve">
calculated score</t>
        </r>
      </text>
    </comment>
    <comment ref="U632" authorId="0">
      <text>
        <r>
          <rPr>
            <b/>
            <sz val="9"/>
            <color indexed="81"/>
            <rFont val="Tahoma"/>
            <family val="2"/>
          </rPr>
          <t>Richard Lambert:</t>
        </r>
        <r>
          <rPr>
            <sz val="9"/>
            <color indexed="81"/>
            <rFont val="Tahoma"/>
            <family val="2"/>
          </rPr>
          <t xml:space="preserve">
calculated score</t>
        </r>
      </text>
    </comment>
    <comment ref="AR632" authorId="0">
      <text>
        <r>
          <rPr>
            <b/>
            <sz val="9"/>
            <color indexed="81"/>
            <rFont val="Tahoma"/>
            <family val="2"/>
          </rPr>
          <t>Richard Lambert:</t>
        </r>
        <r>
          <rPr>
            <sz val="9"/>
            <color indexed="81"/>
            <rFont val="Tahoma"/>
            <family val="2"/>
          </rPr>
          <t xml:space="preserve">
almost certainly played on 31/08/61 - just awaiting confirmation</t>
        </r>
      </text>
    </comment>
    <comment ref="AU632" authorId="0">
      <text>
        <r>
          <rPr>
            <b/>
            <sz val="9"/>
            <color indexed="81"/>
            <rFont val="Tahoma"/>
            <family val="2"/>
          </rPr>
          <t>Richard Lambert:</t>
        </r>
        <r>
          <rPr>
            <sz val="9"/>
            <color indexed="81"/>
            <rFont val="Tahoma"/>
            <family val="2"/>
          </rPr>
          <t xml:space="preserve">
almost certainly played on 23/12/61 - just awaiting confirmation</t>
        </r>
      </text>
    </comment>
    <comment ref="O633" authorId="0">
      <text>
        <r>
          <rPr>
            <b/>
            <sz val="9"/>
            <color indexed="81"/>
            <rFont val="Tahoma"/>
            <family val="2"/>
          </rPr>
          <t>Richard Lambert:</t>
        </r>
        <r>
          <rPr>
            <sz val="9"/>
            <color indexed="81"/>
            <rFont val="Tahoma"/>
            <family val="2"/>
          </rPr>
          <t xml:space="preserve">
calculated score</t>
        </r>
      </text>
    </comment>
    <comment ref="R633" authorId="1">
      <text>
        <r>
          <rPr>
            <b/>
            <sz val="9"/>
            <color indexed="81"/>
            <rFont val="Tahoma"/>
            <family val="2"/>
          </rPr>
          <t>rxl:</t>
        </r>
        <r>
          <rPr>
            <sz val="9"/>
            <color indexed="81"/>
            <rFont val="Tahoma"/>
            <family val="2"/>
          </rPr>
          <t xml:space="preserve">
I have a full report here showing 2-2 - Romford Times advises 1-1. Check!</t>
        </r>
      </text>
    </comment>
    <comment ref="U633" authorId="0">
      <text>
        <r>
          <rPr>
            <b/>
            <sz val="9"/>
            <color indexed="81"/>
            <rFont val="Tahoma"/>
            <family val="2"/>
          </rPr>
          <t>Richard Lambert:</t>
        </r>
        <r>
          <rPr>
            <sz val="9"/>
            <color indexed="81"/>
            <rFont val="Tahoma"/>
            <family val="2"/>
          </rPr>
          <t xml:space="preserve">
calculated score</t>
        </r>
      </text>
    </comment>
    <comment ref="V633" authorId="1">
      <text>
        <r>
          <rPr>
            <b/>
            <sz val="9"/>
            <color indexed="81"/>
            <rFont val="Tahoma"/>
            <family val="2"/>
          </rPr>
          <t>rxl:</t>
        </r>
        <r>
          <rPr>
            <sz val="9"/>
            <color indexed="81"/>
            <rFont val="Tahoma"/>
            <family val="2"/>
          </rPr>
          <t xml:space="preserve">
match played at Oxford City FC</t>
        </r>
      </text>
    </comment>
    <comment ref="X633" authorId="0">
      <text>
        <r>
          <rPr>
            <b/>
            <sz val="9"/>
            <color indexed="81"/>
            <rFont val="Tahoma"/>
            <family val="2"/>
          </rPr>
          <t>Richard Lambert:</t>
        </r>
        <r>
          <rPr>
            <sz val="9"/>
            <color indexed="81"/>
            <rFont val="Tahoma"/>
            <family val="2"/>
          </rPr>
          <t xml:space="preserve">
Corinthian Casuals were 3-0 up in this match</t>
        </r>
      </text>
    </comment>
    <comment ref="Z633" authorId="0">
      <text>
        <r>
          <rPr>
            <b/>
            <sz val="9"/>
            <color indexed="81"/>
            <rFont val="Tahoma"/>
            <family val="2"/>
          </rPr>
          <t>Richard Lambert:</t>
        </r>
        <r>
          <rPr>
            <sz val="9"/>
            <color indexed="81"/>
            <rFont val="Tahoma"/>
            <family val="2"/>
          </rPr>
          <t xml:space="preserve">
match played at Welwyn Garden City</t>
        </r>
      </text>
    </comment>
    <comment ref="AO633" authorId="0">
      <text>
        <r>
          <rPr>
            <b/>
            <sz val="9"/>
            <color indexed="81"/>
            <rFont val="Tahoma"/>
            <family val="2"/>
          </rPr>
          <t>Richard Lambert:</t>
        </r>
        <r>
          <rPr>
            <sz val="9"/>
            <color indexed="81"/>
            <rFont val="Tahoma"/>
            <family val="2"/>
          </rPr>
          <t xml:space="preserve">
almost certainly played on 17/03/62 - just awaiting confirmation</t>
        </r>
      </text>
    </comment>
    <comment ref="AU633" authorId="0">
      <text>
        <r>
          <rPr>
            <b/>
            <sz val="9"/>
            <color indexed="81"/>
            <rFont val="Tahoma"/>
            <family val="2"/>
          </rPr>
          <t>Richard Lambert:</t>
        </r>
        <r>
          <rPr>
            <sz val="9"/>
            <color indexed="81"/>
            <rFont val="Tahoma"/>
            <family val="2"/>
          </rPr>
          <t xml:space="preserve">
match played after 31/03/62 and before or on 11/04/62</t>
        </r>
      </text>
    </comment>
    <comment ref="AV633" authorId="1">
      <text>
        <r>
          <rPr>
            <b/>
            <sz val="9"/>
            <color indexed="81"/>
            <rFont val="Tahoma"/>
            <family val="2"/>
          </rPr>
          <t>rxl:</t>
        </r>
        <r>
          <rPr>
            <sz val="9"/>
            <color indexed="81"/>
            <rFont val="Tahoma"/>
            <family val="2"/>
          </rPr>
          <t xml:space="preserve">
match played at Oxford City FC</t>
        </r>
      </text>
    </comment>
    <comment ref="AW633" authorId="0">
      <text>
        <r>
          <rPr>
            <b/>
            <sz val="9"/>
            <color indexed="81"/>
            <rFont val="Tahoma"/>
            <family val="2"/>
          </rPr>
          <t>Richard Lambert:</t>
        </r>
        <r>
          <rPr>
            <sz val="9"/>
            <color indexed="81"/>
            <rFont val="Tahoma"/>
            <family val="2"/>
          </rPr>
          <t xml:space="preserve">
p-p on 06/01/62 - snowy</t>
        </r>
      </text>
    </comment>
    <comment ref="AY633" authorId="1">
      <text>
        <r>
          <rPr>
            <b/>
            <sz val="9"/>
            <color indexed="81"/>
            <rFont val="Tahoma"/>
            <family val="2"/>
          </rPr>
          <t>rxl:</t>
        </r>
        <r>
          <rPr>
            <sz val="9"/>
            <color indexed="81"/>
            <rFont val="Tahoma"/>
            <family val="2"/>
          </rPr>
          <t xml:space="preserve">
p-p on 30/12/61</t>
        </r>
      </text>
    </comment>
    <comment ref="AZ633" authorId="0">
      <text>
        <r>
          <rPr>
            <b/>
            <sz val="9"/>
            <color indexed="81"/>
            <rFont val="Tahoma"/>
            <family val="2"/>
          </rPr>
          <t>Richard Lambert:</t>
        </r>
        <r>
          <rPr>
            <sz val="9"/>
            <color indexed="81"/>
            <rFont val="Tahoma"/>
            <family val="2"/>
          </rPr>
          <t xml:space="preserve">
played  at Welwyn Garden City </t>
        </r>
      </text>
    </comment>
    <comment ref="N634" authorId="0">
      <text>
        <r>
          <rPr>
            <b/>
            <sz val="9"/>
            <color indexed="81"/>
            <rFont val="Tahoma"/>
            <family val="2"/>
          </rPr>
          <t>Richard Lambert:</t>
        </r>
        <r>
          <rPr>
            <sz val="9"/>
            <color indexed="81"/>
            <rFont val="Tahoma"/>
            <family val="2"/>
          </rPr>
          <t xml:space="preserve">
query this result = I have 3-2 and a green cell but table tracking suggests this was 1-2 instead and Bromley programme also advises 1-2 in its list of results. Check!</t>
        </r>
      </text>
    </comment>
    <comment ref="P634" authorId="0">
      <text>
        <r>
          <rPr>
            <b/>
            <sz val="9"/>
            <color indexed="81"/>
            <rFont val="Tahoma"/>
            <family val="2"/>
          </rPr>
          <t>Richard Lambert:</t>
        </r>
        <r>
          <rPr>
            <sz val="9"/>
            <color indexed="81"/>
            <rFont val="Tahoma"/>
            <family val="2"/>
          </rPr>
          <t xml:space="preserve">
possible score - report in South London Observer is really poor print quality</t>
        </r>
      </text>
    </comment>
    <comment ref="R634" authorId="0">
      <text>
        <r>
          <rPr>
            <b/>
            <sz val="9"/>
            <color indexed="81"/>
            <rFont val="Tahoma"/>
            <family val="2"/>
          </rPr>
          <t>Richard Lambert:</t>
        </r>
        <r>
          <rPr>
            <sz val="9"/>
            <color indexed="81"/>
            <rFont val="Tahoma"/>
            <family val="2"/>
          </rPr>
          <t xml:space="preserve">
probable score - report in South London Observer is not of great print quality</t>
        </r>
      </text>
    </comment>
    <comment ref="S634" authorId="0">
      <text>
        <r>
          <rPr>
            <b/>
            <sz val="9"/>
            <color indexed="81"/>
            <rFont val="Tahoma"/>
            <family val="2"/>
          </rPr>
          <t>Richard Lambert:</t>
        </r>
        <r>
          <rPr>
            <sz val="9"/>
            <color indexed="81"/>
            <rFont val="Tahoma"/>
            <family val="2"/>
          </rPr>
          <t xml:space="preserve">
Kingstonian were 2-0 up at HT</t>
        </r>
      </text>
    </comment>
    <comment ref="U634" authorId="0">
      <text>
        <r>
          <rPr>
            <b/>
            <sz val="9"/>
            <color indexed="81"/>
            <rFont val="Tahoma"/>
            <family val="2"/>
          </rPr>
          <t>Richard Lambert:</t>
        </r>
        <r>
          <rPr>
            <sz val="9"/>
            <color indexed="81"/>
            <rFont val="Tahoma"/>
            <family val="2"/>
          </rPr>
          <t xml:space="preserve">
possible score of 2-1 - report in South London Observer is really poor print quality - table tracking indicates this was 3-1 so I will amend</t>
        </r>
      </text>
    </comment>
    <comment ref="V634" authorId="0">
      <text>
        <r>
          <rPr>
            <b/>
            <sz val="9"/>
            <color indexed="81"/>
            <rFont val="Tahoma"/>
            <family val="2"/>
          </rPr>
          <t>Richard Lambert:</t>
        </r>
        <r>
          <rPr>
            <sz val="9"/>
            <color indexed="81"/>
            <rFont val="Tahoma"/>
            <family val="2"/>
          </rPr>
          <t xml:space="preserve">
I have seen a programme image with the score and scorers for this match, but it reads 1-2, not 2-3 which tallies. Check!</t>
        </r>
      </text>
    </comment>
    <comment ref="W634" authorId="0">
      <text>
        <r>
          <rPr>
            <b/>
            <sz val="9"/>
            <color indexed="81"/>
            <rFont val="Tahoma"/>
            <family val="2"/>
          </rPr>
          <t>Richard Lambert:</t>
        </r>
        <r>
          <rPr>
            <sz val="9"/>
            <color indexed="81"/>
            <rFont val="Tahoma"/>
            <family val="2"/>
          </rPr>
          <t xml:space="preserve">
possible score - report in South London Observer is really poor print quality</t>
        </r>
      </text>
    </comment>
    <comment ref="Y634" authorId="0">
      <text>
        <r>
          <rPr>
            <b/>
            <sz val="9"/>
            <color indexed="81"/>
            <rFont val="Tahoma"/>
            <family val="2"/>
          </rPr>
          <t>Richard Lambert:</t>
        </r>
        <r>
          <rPr>
            <sz val="9"/>
            <color indexed="81"/>
            <rFont val="Tahoma"/>
            <family val="2"/>
          </rPr>
          <t xml:space="preserve">
possible score - report in South London Observer is really poor print quality</t>
        </r>
      </text>
    </comment>
    <comment ref="Z634" authorId="0">
      <text>
        <r>
          <rPr>
            <b/>
            <sz val="9"/>
            <color indexed="81"/>
            <rFont val="Tahoma"/>
            <family val="2"/>
          </rPr>
          <t>Richard Lambert:</t>
        </r>
        <r>
          <rPr>
            <sz val="9"/>
            <color indexed="81"/>
            <rFont val="Tahoma"/>
            <family val="2"/>
          </rPr>
          <t xml:space="preserve">
probable score - report in South London Observer is not of great print quality</t>
        </r>
      </text>
    </comment>
    <comment ref="O635" authorId="0">
      <text>
        <r>
          <rPr>
            <b/>
            <sz val="9"/>
            <color indexed="81"/>
            <rFont val="Tahoma"/>
            <family val="2"/>
          </rPr>
          <t>Richard Lambert:</t>
        </r>
        <r>
          <rPr>
            <sz val="9"/>
            <color indexed="81"/>
            <rFont val="Tahoma"/>
            <family val="2"/>
          </rPr>
          <t xml:space="preserve">
query this result = I have 1-3 and a green cell but table tracking suggests this was 3-1 instead. Check!</t>
        </r>
      </text>
    </comment>
    <comment ref="Q635" authorId="0">
      <text>
        <r>
          <rPr>
            <b/>
            <sz val="9"/>
            <color indexed="81"/>
            <rFont val="Tahoma"/>
            <family val="2"/>
          </rPr>
          <t>Richard Lambert:</t>
        </r>
        <r>
          <rPr>
            <sz val="9"/>
            <color indexed="81"/>
            <rFont val="Tahoma"/>
            <family val="2"/>
          </rPr>
          <t xml:space="preserve">
Dulwich scored first</t>
        </r>
      </text>
    </comment>
    <comment ref="S635" authorId="0">
      <text>
        <r>
          <rPr>
            <b/>
            <sz val="9"/>
            <color indexed="81"/>
            <rFont val="Tahoma"/>
            <family val="2"/>
          </rPr>
          <t>Richard Lambert:</t>
        </r>
        <r>
          <rPr>
            <sz val="9"/>
            <color indexed="81"/>
            <rFont val="Tahoma"/>
            <family val="2"/>
          </rPr>
          <t xml:space="preserve">
calculated score</t>
        </r>
      </text>
    </comment>
    <comment ref="V635" authorId="1">
      <text>
        <r>
          <rPr>
            <b/>
            <sz val="9"/>
            <color indexed="81"/>
            <rFont val="Tahoma"/>
            <family val="2"/>
          </rPr>
          <t>rxl:</t>
        </r>
        <r>
          <rPr>
            <sz val="9"/>
            <color indexed="81"/>
            <rFont val="Tahoma"/>
            <family val="2"/>
          </rPr>
          <t xml:space="preserve">
Oxford had ten men for most of the game after an injury to Kelly after 20 minutes</t>
        </r>
      </text>
    </comment>
    <comment ref="AB635" authorId="1">
      <text>
        <r>
          <rPr>
            <b/>
            <sz val="9"/>
            <color indexed="81"/>
            <rFont val="Tahoma"/>
            <family val="2"/>
          </rPr>
          <t>rxl:</t>
        </r>
        <r>
          <rPr>
            <sz val="9"/>
            <color indexed="81"/>
            <rFont val="Tahoma"/>
            <family val="2"/>
          </rPr>
          <t xml:space="preserve">
Wycombe arrived with 10 men and "borrowed one"</t>
        </r>
      </text>
    </comment>
    <comment ref="AM635" authorId="1">
      <text>
        <r>
          <rPr>
            <b/>
            <sz val="9"/>
            <color indexed="81"/>
            <rFont val="Tahoma"/>
            <family val="2"/>
          </rPr>
          <t>rxl:</t>
        </r>
        <r>
          <rPr>
            <sz val="9"/>
            <color indexed="81"/>
            <rFont val="Tahoma"/>
            <family val="2"/>
          </rPr>
          <t xml:space="preserve">
I have a fixture date of 23/12/61  from the Walthamstow Post but Stratford Express advised that the match was played on 26/12/61 I think. The Barking programme confirms this was played on 26/12/61</t>
        </r>
      </text>
    </comment>
    <comment ref="AS635" authorId="0">
      <text>
        <r>
          <rPr>
            <b/>
            <sz val="9"/>
            <color indexed="81"/>
            <rFont val="Tahoma"/>
            <family val="2"/>
          </rPr>
          <t>Richard Lambert:</t>
        </r>
        <r>
          <rPr>
            <sz val="9"/>
            <color indexed="81"/>
            <rFont val="Tahoma"/>
            <family val="2"/>
          </rPr>
          <t xml:space="preserve">
almost certainly played on 13/01/62 - just awaiting confirmation</t>
        </r>
      </text>
    </comment>
    <comment ref="AZ635" authorId="1">
      <text>
        <r>
          <rPr>
            <b/>
            <sz val="9"/>
            <color indexed="81"/>
            <rFont val="Tahoma"/>
            <family val="2"/>
          </rPr>
          <t>rxl:</t>
        </r>
        <r>
          <rPr>
            <sz val="9"/>
            <color indexed="81"/>
            <rFont val="Tahoma"/>
            <family val="2"/>
          </rPr>
          <t xml:space="preserve">
p-p on 16/09/61</t>
        </r>
      </text>
    </comment>
    <comment ref="BB635" authorId="0">
      <text>
        <r>
          <rPr>
            <b/>
            <sz val="9"/>
            <color indexed="81"/>
            <rFont val="Tahoma"/>
            <family val="2"/>
          </rPr>
          <t>Richard Lambert:</t>
        </r>
        <r>
          <rPr>
            <sz val="9"/>
            <color indexed="81"/>
            <rFont val="Tahoma"/>
            <family val="2"/>
          </rPr>
          <t xml:space="preserve">
match brouoght forward - see return fixture comments</t>
        </r>
      </text>
    </comment>
    <comment ref="AQ636" authorId="0">
      <text>
        <r>
          <rPr>
            <b/>
            <sz val="9"/>
            <color indexed="81"/>
            <rFont val="Tahoma"/>
            <family val="2"/>
          </rPr>
          <t>Richard Lambert:</t>
        </r>
        <r>
          <rPr>
            <sz val="9"/>
            <color indexed="81"/>
            <rFont val="Tahoma"/>
            <family val="2"/>
          </rPr>
          <t xml:space="preserve">
p-p on 06/01/62</t>
        </r>
      </text>
    </comment>
    <comment ref="BA636" authorId="1">
      <text>
        <r>
          <rPr>
            <b/>
            <sz val="9"/>
            <color indexed="81"/>
            <rFont val="Tahoma"/>
            <family val="2"/>
          </rPr>
          <t>rxl:</t>
        </r>
        <r>
          <rPr>
            <sz val="9"/>
            <color indexed="81"/>
            <rFont val="Tahoma"/>
            <family val="2"/>
          </rPr>
          <t xml:space="preserve">
K's archive has two dates for their away fixture 14/10/61 and 30/12/61. The 30/12/61 match was at Kingstonian</t>
        </r>
      </text>
    </comment>
    <comment ref="BB636" authorId="1">
      <text>
        <r>
          <rPr>
            <b/>
            <sz val="9"/>
            <color indexed="81"/>
            <rFont val="Tahoma"/>
            <family val="2"/>
          </rPr>
          <t>rxl:</t>
        </r>
        <r>
          <rPr>
            <sz val="9"/>
            <color indexed="81"/>
            <rFont val="Tahoma"/>
            <family val="2"/>
          </rPr>
          <t xml:space="preserve">
played on adjacent pitch at Kingstonian while the first team match was on the main pitch</t>
        </r>
      </text>
    </comment>
    <comment ref="Q637" authorId="0">
      <text>
        <r>
          <rPr>
            <b/>
            <sz val="9"/>
            <color indexed="81"/>
            <rFont val="Tahoma"/>
            <family val="2"/>
          </rPr>
          <t>Richard Lambert:</t>
        </r>
        <r>
          <rPr>
            <sz val="9"/>
            <color indexed="81"/>
            <rFont val="Tahoma"/>
            <family val="2"/>
          </rPr>
          <t xml:space="preserve">
calculated score</t>
        </r>
      </text>
    </comment>
    <comment ref="S637" authorId="0">
      <text>
        <r>
          <rPr>
            <b/>
            <sz val="9"/>
            <color indexed="81"/>
            <rFont val="Tahoma"/>
            <family val="2"/>
          </rPr>
          <t>Richard Lambert:</t>
        </r>
        <r>
          <rPr>
            <sz val="9"/>
            <color indexed="81"/>
            <rFont val="Tahoma"/>
            <family val="2"/>
          </rPr>
          <t xml:space="preserve">
calculated score</t>
        </r>
      </text>
    </comment>
    <comment ref="U637" authorId="0">
      <text>
        <r>
          <rPr>
            <b/>
            <sz val="9"/>
            <color indexed="81"/>
            <rFont val="Tahoma"/>
            <family val="2"/>
          </rPr>
          <t>Richard Lambert:</t>
        </r>
        <r>
          <rPr>
            <sz val="9"/>
            <color indexed="81"/>
            <rFont val="Tahoma"/>
            <family val="2"/>
          </rPr>
          <t xml:space="preserve">
calculated score</t>
        </r>
      </text>
    </comment>
    <comment ref="X637" authorId="1">
      <text>
        <r>
          <rPr>
            <b/>
            <sz val="9"/>
            <color indexed="81"/>
            <rFont val="Tahoma"/>
            <family val="2"/>
          </rPr>
          <t>rxl:</t>
        </r>
        <r>
          <rPr>
            <sz val="9"/>
            <color indexed="81"/>
            <rFont val="Tahoma"/>
            <family val="2"/>
          </rPr>
          <t xml:space="preserve">
My records show Leytonstone 4-2 T&amp;M on 09/12/61 but this was a London Intermediate Cup tie. Paul Pigott T&amp;M Historian correctly says Leytonstone 1-4 T&amp;M on 28/04/62 which tallies. 
Epsom Advertiser also advises a 2-2 draw at Leytonstone on 30/12/61 in a League match. Clearly this was either a mistake or this match was not acceptable to the League and replayed. I think this may have been an error by the reporter who was confused with the 2-2 draw between the two teams on 23/12/61 at T&amp;M. </t>
        </r>
      </text>
    </comment>
    <comment ref="AQ637" authorId="0">
      <text>
        <r>
          <rPr>
            <b/>
            <sz val="9"/>
            <color indexed="81"/>
            <rFont val="Tahoma"/>
            <family val="2"/>
          </rPr>
          <t>Richard Lambert:</t>
        </r>
        <r>
          <rPr>
            <sz val="9"/>
            <color indexed="81"/>
            <rFont val="Tahoma"/>
            <family val="2"/>
          </rPr>
          <t xml:space="preserve">
p-p on 20/01/62 - almost certainly played on 17/02/62 - just awaiting confirmation</t>
        </r>
      </text>
    </comment>
    <comment ref="AS637" authorId="0">
      <text>
        <r>
          <rPr>
            <b/>
            <sz val="9"/>
            <color indexed="81"/>
            <rFont val="Tahoma"/>
            <family val="2"/>
          </rPr>
          <t>Richard Lambert:</t>
        </r>
        <r>
          <rPr>
            <sz val="9"/>
            <color indexed="81"/>
            <rFont val="Tahoma"/>
            <family val="2"/>
          </rPr>
          <t xml:space="preserve">
almost certainly played on 21/04/62 - just awaiting confirmation</t>
        </r>
      </text>
    </comment>
    <comment ref="AU637" authorId="0">
      <text>
        <r>
          <rPr>
            <b/>
            <sz val="9"/>
            <color indexed="81"/>
            <rFont val="Tahoma"/>
            <family val="2"/>
          </rPr>
          <t>Richard Lambert:</t>
        </r>
        <r>
          <rPr>
            <sz val="9"/>
            <color indexed="81"/>
            <rFont val="Tahoma"/>
            <family val="2"/>
          </rPr>
          <t xml:space="preserve">
almost certainly played on 20/01/62 - just awaiting confirmation</t>
        </r>
      </text>
    </comment>
    <comment ref="AX637" authorId="1">
      <text>
        <r>
          <rPr>
            <b/>
            <sz val="9"/>
            <color indexed="81"/>
            <rFont val="Tahoma"/>
            <family val="2"/>
          </rPr>
          <t>rxl:</t>
        </r>
        <r>
          <rPr>
            <sz val="9"/>
            <color indexed="81"/>
            <rFont val="Tahoma"/>
            <family val="2"/>
          </rPr>
          <t xml:space="preserve">
My records show Leytonstone 4-2 T&amp;M on 09/12/61 but this was a London Intermediate Cup tie. Paul Pigott T&amp;M Historian correctly says Leytonstone 1-4 T&amp;M on 28/04/62 which tallies. 
Epsom Advertiser also advises a 2-2 draw at Leytonstone on 30/12/61 in a League match. Clearly this was either a mistake or this match was not acceptable to the League and replayed. I think this may have been an error by the reporter who was confused with the 2-2 draw between the two teams on 23/12/61 at T&amp;M. </t>
        </r>
      </text>
    </comment>
    <comment ref="AY637" authorId="1">
      <text>
        <r>
          <rPr>
            <b/>
            <sz val="9"/>
            <color indexed="81"/>
            <rFont val="Tahoma"/>
            <family val="2"/>
          </rPr>
          <t>rxl:</t>
        </r>
        <r>
          <rPr>
            <sz val="9"/>
            <color indexed="81"/>
            <rFont val="Tahoma"/>
            <family val="2"/>
          </rPr>
          <t xml:space="preserve">
p-p on 20/01/62</t>
        </r>
      </text>
    </comment>
    <comment ref="AX638" authorId="0">
      <text>
        <r>
          <rPr>
            <b/>
            <sz val="9"/>
            <color indexed="81"/>
            <rFont val="Tahoma"/>
            <family val="2"/>
          </rPr>
          <t>Richard Lambert:</t>
        </r>
        <r>
          <rPr>
            <sz val="9"/>
            <color indexed="81"/>
            <rFont val="Tahoma"/>
            <family val="2"/>
          </rPr>
          <t xml:space="preserve">
p-p on 30/12/61</t>
        </r>
      </text>
    </comment>
    <comment ref="R639" authorId="0">
      <text>
        <r>
          <rPr>
            <b/>
            <sz val="9"/>
            <color indexed="81"/>
            <rFont val="Tahoma"/>
            <family val="2"/>
          </rPr>
          <t>Richard Lambert:</t>
        </r>
        <r>
          <rPr>
            <sz val="9"/>
            <color indexed="81"/>
            <rFont val="Tahoma"/>
            <family val="2"/>
          </rPr>
          <t xml:space="preserve">
Ilford were 3-0 up in this match</t>
        </r>
      </text>
    </comment>
    <comment ref="AM639" authorId="1">
      <text>
        <r>
          <rPr>
            <b/>
            <sz val="9"/>
            <color indexed="81"/>
            <rFont val="Tahoma"/>
            <family val="2"/>
          </rPr>
          <t>rxl:</t>
        </r>
        <r>
          <rPr>
            <sz val="9"/>
            <color indexed="81"/>
            <rFont val="Tahoma"/>
            <family val="2"/>
          </rPr>
          <t xml:space="preserve">
p-p on 20/01/62</t>
        </r>
      </text>
    </comment>
    <comment ref="N641" authorId="0">
      <text>
        <r>
          <rPr>
            <b/>
            <sz val="9"/>
            <color indexed="81"/>
            <rFont val="Tahoma"/>
            <family val="2"/>
          </rPr>
          <t>Richard Lambert:</t>
        </r>
        <r>
          <rPr>
            <sz val="9"/>
            <color indexed="81"/>
            <rFont val="Tahoma"/>
            <family val="2"/>
          </rPr>
          <t xml:space="preserve">
T&amp;M Historical records say 0-1 but Epsom Advertiser says T&amp;M won without providing a score and they are right. Norwood News confirms a 1-0 win which tallies up the Tooting record.</t>
        </r>
      </text>
    </comment>
    <comment ref="P641" authorId="0">
      <text>
        <r>
          <rPr>
            <b/>
            <sz val="9"/>
            <color indexed="81"/>
            <rFont val="Tahoma"/>
            <family val="2"/>
          </rPr>
          <t>Richard Lambert:</t>
        </r>
        <r>
          <rPr>
            <sz val="9"/>
            <color indexed="81"/>
            <rFont val="Tahoma"/>
            <family val="2"/>
          </rPr>
          <t xml:space="preserve">
Tooting &amp; Mitcham records said 3-1 but Epsom Advertiser and Oxford Times said 3-0. Full report in Norwood News confirms 3-1 - The match was clearly reported wrongly as tables also accepted the 3-0 score but in the table inclusive of 04/11/61 the anomaly was corrected - The score was definitely 3-1</t>
        </r>
      </text>
    </comment>
    <comment ref="AT641" authorId="1">
      <text>
        <r>
          <rPr>
            <b/>
            <sz val="9"/>
            <color indexed="81"/>
            <rFont val="Tahoma"/>
            <family val="2"/>
          </rPr>
          <t>rxl:</t>
        </r>
        <r>
          <rPr>
            <sz val="9"/>
            <color indexed="81"/>
            <rFont val="Tahoma"/>
            <family val="2"/>
          </rPr>
          <t xml:space="preserve">
Paul Pigott wrongly advises this match was 23/10/61 which was a Monday night. Epsom Advertiser advises it was actually 23/12/61 which was a Saturday?</t>
        </r>
      </text>
    </comment>
    <comment ref="AM643" authorId="1">
      <text>
        <r>
          <rPr>
            <b/>
            <sz val="9"/>
            <color indexed="81"/>
            <rFont val="Tahoma"/>
            <family val="2"/>
          </rPr>
          <t>rxl:</t>
        </r>
        <r>
          <rPr>
            <sz val="9"/>
            <color indexed="81"/>
            <rFont val="Tahoma"/>
            <family val="2"/>
          </rPr>
          <t xml:space="preserve">
p-p on 11/11/61 - pitch unfit</t>
        </r>
      </text>
    </comment>
    <comment ref="AP643" authorId="0">
      <text>
        <r>
          <rPr>
            <b/>
            <sz val="9"/>
            <color indexed="81"/>
            <rFont val="Tahoma"/>
            <family val="2"/>
          </rPr>
          <t>Richard Lambert:</t>
        </r>
        <r>
          <rPr>
            <sz val="9"/>
            <color indexed="81"/>
            <rFont val="Tahoma"/>
            <family val="2"/>
          </rPr>
          <t xml:space="preserve">
attendance 700</t>
        </r>
      </text>
    </comment>
    <comment ref="AQ643" authorId="0">
      <text>
        <r>
          <rPr>
            <b/>
            <sz val="9"/>
            <color indexed="81"/>
            <rFont val="Tahoma"/>
            <family val="2"/>
          </rPr>
          <t>Richard Lambert:</t>
        </r>
        <r>
          <rPr>
            <sz val="9"/>
            <color indexed="81"/>
            <rFont val="Tahoma"/>
            <family val="2"/>
          </rPr>
          <t xml:space="preserve">
possibly Wimbledon - print quality really poor in SLO</t>
        </r>
      </text>
    </comment>
    <comment ref="P644" authorId="0">
      <text>
        <r>
          <rPr>
            <b/>
            <sz val="9"/>
            <color indexed="81"/>
            <rFont val="Tahoma"/>
            <family val="2"/>
          </rPr>
          <t>Richard Lambert:</t>
        </r>
        <r>
          <rPr>
            <sz val="9"/>
            <color indexed="81"/>
            <rFont val="Tahoma"/>
            <family val="2"/>
          </rPr>
          <t xml:space="preserve">
reported in papers as 3-0 but Woking News and Mail provides a full report showing 0-3.</t>
        </r>
      </text>
    </comment>
    <comment ref="AS644" authorId="1">
      <text>
        <r>
          <rPr>
            <b/>
            <sz val="9"/>
            <color indexed="81"/>
            <rFont val="Tahoma"/>
            <family val="2"/>
          </rPr>
          <t>rxl:</t>
        </r>
        <r>
          <rPr>
            <sz val="9"/>
            <color indexed="81"/>
            <rFont val="Tahoma"/>
            <family val="2"/>
          </rPr>
          <t xml:space="preserve">
K's archive has two dates for their away fixture 14/10/61 and 30/12/61. The 30/12/61 match was at Kingstonian</t>
        </r>
      </text>
    </comment>
    <comment ref="AO645" authorId="1">
      <text>
        <r>
          <rPr>
            <b/>
            <sz val="9"/>
            <color indexed="81"/>
            <rFont val="Tahoma"/>
            <family val="2"/>
          </rPr>
          <t>rxl:</t>
        </r>
        <r>
          <rPr>
            <sz val="9"/>
            <color indexed="81"/>
            <rFont val="Tahoma"/>
            <family val="2"/>
          </rPr>
          <t xml:space="preserve">
p-p on 30/12/61 - waterlogged</t>
        </r>
      </text>
    </comment>
    <comment ref="AR645" authorId="0">
      <text>
        <r>
          <rPr>
            <b/>
            <sz val="9"/>
            <color indexed="81"/>
            <rFont val="Tahoma"/>
            <family val="2"/>
          </rPr>
          <t>Richard Lambert:</t>
        </r>
        <r>
          <rPr>
            <sz val="9"/>
            <color indexed="81"/>
            <rFont val="Tahoma"/>
            <family val="2"/>
          </rPr>
          <t xml:space="preserve">
originally scheduled for 04/11/61 but moved back a week and this day the two teams played at Ilford instead</t>
        </r>
      </text>
    </comment>
    <comment ref="AV645" authorId="1">
      <text>
        <r>
          <rPr>
            <b/>
            <sz val="9"/>
            <color indexed="81"/>
            <rFont val="Tahoma"/>
            <family val="2"/>
          </rPr>
          <t>rxl:</t>
        </r>
        <r>
          <rPr>
            <sz val="9"/>
            <color indexed="81"/>
            <rFont val="Tahoma"/>
            <family val="2"/>
          </rPr>
          <t xml:space="preserve">
p-p on 26/12/61</t>
        </r>
      </text>
    </comment>
    <comment ref="BA645" authorId="1">
      <text>
        <r>
          <rPr>
            <b/>
            <sz val="9"/>
            <color indexed="81"/>
            <rFont val="Tahoma"/>
            <family val="2"/>
          </rPr>
          <t>rxl:</t>
        </r>
        <r>
          <rPr>
            <sz val="9"/>
            <color indexed="81"/>
            <rFont val="Tahoma"/>
            <family val="2"/>
          </rPr>
          <t xml:space="preserve">
Bucks Free Press says "biggest Reserve crowd of the season"</t>
        </r>
      </text>
    </comment>
    <comment ref="N649" authorId="1">
      <text>
        <r>
          <rPr>
            <b/>
            <sz val="9"/>
            <color indexed="81"/>
            <rFont val="Tahoma"/>
            <family val="2"/>
          </rPr>
          <t>rxl:</t>
        </r>
        <r>
          <rPr>
            <sz val="9"/>
            <color indexed="81"/>
            <rFont val="Tahoma"/>
            <family val="2"/>
          </rPr>
          <t xml:space="preserve">
this was part of a double header played at Barking on 16/03/63 with the first match being listed as the Barking home match - both matches were an hour each</t>
        </r>
      </text>
    </comment>
    <comment ref="AN649" authorId="1">
      <text>
        <r>
          <rPr>
            <b/>
            <sz val="9"/>
            <color indexed="81"/>
            <rFont val="Tahoma"/>
            <family val="2"/>
          </rPr>
          <t>rxl:</t>
        </r>
        <r>
          <rPr>
            <sz val="9"/>
            <color indexed="81"/>
            <rFont val="Tahoma"/>
            <family val="2"/>
          </rPr>
          <t xml:space="preserve">
this was meant to be part of a double header  at Bromley on Wednesday 06/03/63 but this was called off for a Barking London Intermediate Cup tie - then played at Barking on 16/03/63 with the first match being listed as the Barking home match - both matches were an hour each</t>
        </r>
      </text>
    </comment>
    <comment ref="AR649" authorId="1">
      <text>
        <r>
          <rPr>
            <b/>
            <sz val="9"/>
            <color indexed="81"/>
            <rFont val="Tahoma"/>
            <family val="2"/>
          </rPr>
          <t>rxl:</t>
        </r>
        <r>
          <rPr>
            <sz val="9"/>
            <color indexed="81"/>
            <rFont val="Tahoma"/>
            <family val="2"/>
          </rPr>
          <t xml:space="preserve">
scheduled for 22/09/62 but not played this day</t>
        </r>
      </text>
    </comment>
    <comment ref="AY649" authorId="1">
      <text>
        <r>
          <rPr>
            <b/>
            <sz val="9"/>
            <color indexed="81"/>
            <rFont val="Tahoma"/>
            <family val="2"/>
          </rPr>
          <t>rxl:</t>
        </r>
        <r>
          <rPr>
            <sz val="9"/>
            <color indexed="81"/>
            <rFont val="Tahoma"/>
            <family val="2"/>
          </rPr>
          <t xml:space="preserve">
Barking record advises match played on 24/04/63 but Walthamstow Post confirms it was on 25/04/63 as does the Walthamstow Avenue programme</t>
        </r>
      </text>
    </comment>
    <comment ref="BA649" authorId="0">
      <text>
        <r>
          <rPr>
            <b/>
            <sz val="9"/>
            <color indexed="81"/>
            <rFont val="Tahoma"/>
            <family val="2"/>
          </rPr>
          <t>Richard Lambert:</t>
        </r>
        <r>
          <rPr>
            <sz val="9"/>
            <color indexed="81"/>
            <rFont val="Tahoma"/>
            <family val="2"/>
          </rPr>
          <t xml:space="preserve">
scheduled for 04/05/63 - Surrey Advertiser refers to a match on 24/05/63 which ended 0-2 to Woking. This is also referred to as a friendly in my notes! It also doesn't tally!</t>
        </r>
      </text>
    </comment>
    <comment ref="M650" authorId="1">
      <text>
        <r>
          <rPr>
            <b/>
            <sz val="9"/>
            <color indexed="81"/>
            <rFont val="Tahoma"/>
            <family val="2"/>
          </rPr>
          <t>rxl:</t>
        </r>
        <r>
          <rPr>
            <sz val="9"/>
            <color indexed="81"/>
            <rFont val="Tahoma"/>
            <family val="2"/>
          </rPr>
          <t xml:space="preserve">
this was part of a double header played at Barking on 16/03/63 with the first match being listed as the Barking home match - both matches were an hour each</t>
        </r>
      </text>
    </comment>
    <comment ref="O650" authorId="1">
      <text>
        <r>
          <rPr>
            <b/>
            <sz val="9"/>
            <color indexed="81"/>
            <rFont val="Tahoma"/>
            <family val="2"/>
          </rPr>
          <t>rxl:</t>
        </r>
        <r>
          <rPr>
            <sz val="9"/>
            <color indexed="81"/>
            <rFont val="Tahoma"/>
            <family val="2"/>
          </rPr>
          <t xml:space="preserve">
first match of a double header but the pitch was so bad that the second was not played</t>
        </r>
      </text>
    </comment>
    <comment ref="R650" authorId="0">
      <text>
        <r>
          <rPr>
            <b/>
            <sz val="9"/>
            <color indexed="81"/>
            <rFont val="Tahoma"/>
            <family val="2"/>
          </rPr>
          <t>Richard Lambert:</t>
        </r>
        <r>
          <rPr>
            <sz val="9"/>
            <color indexed="81"/>
            <rFont val="Tahoma"/>
            <family val="2"/>
          </rPr>
          <t xml:space="preserve">
Bromley had ten men for much of the second half due to injury</t>
        </r>
      </text>
    </comment>
    <comment ref="Z650" authorId="0">
      <text>
        <r>
          <rPr>
            <b/>
            <sz val="9"/>
            <color indexed="81"/>
            <rFont val="Tahoma"/>
            <family val="2"/>
          </rPr>
          <t>Richard Lambert:</t>
        </r>
        <r>
          <rPr>
            <sz val="9"/>
            <color indexed="81"/>
            <rFont val="Tahoma"/>
            <family val="2"/>
          </rPr>
          <t xml:space="preserve">
a penalty was scored by Wimbledon when they were 3-1 up and the ball clearly went in according to the Wimbledon Boro News, but the ball went through a hole in the netting and the referee decided it went wide and gave a free kick!</t>
        </r>
      </text>
    </comment>
    <comment ref="AM650" authorId="1">
      <text>
        <r>
          <rPr>
            <b/>
            <sz val="9"/>
            <color indexed="81"/>
            <rFont val="Tahoma"/>
            <family val="2"/>
          </rPr>
          <t>rxl:</t>
        </r>
        <r>
          <rPr>
            <sz val="9"/>
            <color indexed="81"/>
            <rFont val="Tahoma"/>
            <family val="2"/>
          </rPr>
          <t xml:space="preserve">
p-p on 05/01/63 the big snow and again on 26/01/63 - then match p-p on 27/02/63 - then arranged as a double header at Bromley on Wednesday 06/03/63 but this was called off for a Barking London Intermediate Cup tie - then arranged as part of a double header played at Barking on 16/03/63 with the first match being listed as the Barking home match - both matches were an hour each</t>
        </r>
      </text>
    </comment>
    <comment ref="AO650" authorId="1">
      <text>
        <r>
          <rPr>
            <b/>
            <sz val="9"/>
            <color indexed="81"/>
            <rFont val="Tahoma"/>
            <family val="2"/>
          </rPr>
          <t>rxl:</t>
        </r>
        <r>
          <rPr>
            <sz val="9"/>
            <color indexed="81"/>
            <rFont val="Tahoma"/>
            <family val="2"/>
          </rPr>
          <t xml:space="preserve">
this was meant to be part of a double header on 09/03/63 at Bromley but the pitch was so bad after the first match that the second was put back to later in the season and played on 27/04/63</t>
        </r>
      </text>
    </comment>
    <comment ref="AP650" authorId="1">
      <text>
        <r>
          <rPr>
            <b/>
            <sz val="9"/>
            <color indexed="81"/>
            <rFont val="Tahoma"/>
            <family val="2"/>
          </rPr>
          <t>rxl:</t>
        </r>
        <r>
          <rPr>
            <sz val="9"/>
            <color indexed="81"/>
            <rFont val="Tahoma"/>
            <family val="2"/>
          </rPr>
          <t xml:space="preserve">
p-p on 29/12/62 - the big snow</t>
        </r>
      </text>
    </comment>
    <comment ref="AT650" authorId="1">
      <text>
        <r>
          <rPr>
            <b/>
            <sz val="9"/>
            <color indexed="81"/>
            <rFont val="Tahoma"/>
            <family val="2"/>
          </rPr>
          <t>rxl:</t>
        </r>
        <r>
          <rPr>
            <sz val="9"/>
            <color indexed="81"/>
            <rFont val="Tahoma"/>
            <family val="2"/>
          </rPr>
          <t xml:space="preserve">
p-p on 02/02/63, 09/02/63 and 16/02/63 - the big snow</t>
        </r>
      </text>
    </comment>
    <comment ref="AN651" authorId="0">
      <text>
        <r>
          <rPr>
            <b/>
            <sz val="9"/>
            <color indexed="81"/>
            <rFont val="Tahoma"/>
            <family val="2"/>
          </rPr>
          <t>Richard Lambert:</t>
        </r>
        <r>
          <rPr>
            <sz val="9"/>
            <color indexed="81"/>
            <rFont val="Tahoma"/>
            <family val="2"/>
          </rPr>
          <t xml:space="preserve">
p-p on 12/01/63 - snow and ice - then p-p on 09/03/63 - see return fixture comment</t>
        </r>
      </text>
    </comment>
    <comment ref="AU651" authorId="0">
      <text>
        <r>
          <rPr>
            <b/>
            <sz val="9"/>
            <color indexed="81"/>
            <rFont val="Tahoma"/>
            <family val="2"/>
          </rPr>
          <t>Richard Lambert:</t>
        </r>
        <r>
          <rPr>
            <sz val="9"/>
            <color indexed="81"/>
            <rFont val="Tahoma"/>
            <family val="2"/>
          </rPr>
          <t xml:space="preserve">
early kick off for the evening fixture as Clapton do not yet have lights</t>
        </r>
      </text>
    </comment>
    <comment ref="L652" authorId="0">
      <text>
        <r>
          <rPr>
            <b/>
            <sz val="9"/>
            <color indexed="81"/>
            <rFont val="Tahoma"/>
            <family val="2"/>
          </rPr>
          <t>Richard Lambert:</t>
        </r>
        <r>
          <rPr>
            <sz val="9"/>
            <color indexed="81"/>
            <rFont val="Tahoma"/>
            <family val="2"/>
          </rPr>
          <t xml:space="preserve">
home matches at Hayes this season</t>
        </r>
      </text>
    </comment>
    <comment ref="Q652" authorId="0">
      <text>
        <r>
          <rPr>
            <b/>
            <sz val="9"/>
            <color indexed="81"/>
            <rFont val="Tahoma"/>
            <family val="2"/>
          </rPr>
          <t>Richard Lambert:</t>
        </r>
        <r>
          <rPr>
            <sz val="9"/>
            <color indexed="81"/>
            <rFont val="Tahoma"/>
            <family val="2"/>
          </rPr>
          <t xml:space="preserve">
calculated score</t>
        </r>
      </text>
    </comment>
    <comment ref="V652" authorId="1">
      <text>
        <r>
          <rPr>
            <b/>
            <sz val="9"/>
            <color indexed="81"/>
            <rFont val="Tahoma"/>
            <family val="2"/>
          </rPr>
          <t>rxl:</t>
        </r>
        <r>
          <rPr>
            <sz val="9"/>
            <color indexed="81"/>
            <rFont val="Tahoma"/>
            <family val="2"/>
          </rPr>
          <t xml:space="preserve">
double header this day played at Oxford City</t>
        </r>
      </text>
    </comment>
    <comment ref="AB652" authorId="1">
      <text>
        <r>
          <rPr>
            <b/>
            <sz val="9"/>
            <color indexed="81"/>
            <rFont val="Tahoma"/>
            <family val="2"/>
          </rPr>
          <t>rxl:</t>
        </r>
        <r>
          <rPr>
            <sz val="9"/>
            <color indexed="81"/>
            <rFont val="Tahoma"/>
            <family val="2"/>
          </rPr>
          <t xml:space="preserve">
these matches were part of a double header</t>
        </r>
      </text>
    </comment>
    <comment ref="AL652" authorId="0">
      <text>
        <r>
          <rPr>
            <b/>
            <sz val="9"/>
            <color indexed="81"/>
            <rFont val="Tahoma"/>
            <family val="2"/>
          </rPr>
          <t>Richard Lambert:</t>
        </r>
        <r>
          <rPr>
            <sz val="9"/>
            <color indexed="81"/>
            <rFont val="Tahoma"/>
            <family val="2"/>
          </rPr>
          <t xml:space="preserve">
home matches at Hayes this season</t>
        </r>
      </text>
    </comment>
    <comment ref="AM652" authorId="1">
      <text>
        <r>
          <rPr>
            <b/>
            <sz val="9"/>
            <color indexed="81"/>
            <rFont val="Tahoma"/>
            <family val="2"/>
          </rPr>
          <t>rxl:</t>
        </r>
        <r>
          <rPr>
            <sz val="9"/>
            <color indexed="81"/>
            <rFont val="Tahoma"/>
            <family val="2"/>
          </rPr>
          <t xml:space="preserve">
p-p on 01/09/62</t>
        </r>
      </text>
    </comment>
    <comment ref="AQ652" authorId="0">
      <text>
        <r>
          <rPr>
            <b/>
            <sz val="9"/>
            <color indexed="81"/>
            <rFont val="Tahoma"/>
            <family val="2"/>
          </rPr>
          <t>Richard Lambert:</t>
        </r>
        <r>
          <rPr>
            <sz val="9"/>
            <color indexed="81"/>
            <rFont val="Tahoma"/>
            <family val="2"/>
          </rPr>
          <t xml:space="preserve">
almost certainly played on 18/08/62 - just awaiting confirmation</t>
        </r>
      </text>
    </comment>
    <comment ref="AV652" authorId="1">
      <text>
        <r>
          <rPr>
            <b/>
            <sz val="9"/>
            <color indexed="81"/>
            <rFont val="Tahoma"/>
            <family val="2"/>
          </rPr>
          <t>rxl:</t>
        </r>
        <r>
          <rPr>
            <sz val="9"/>
            <color indexed="81"/>
            <rFont val="Tahoma"/>
            <family val="2"/>
          </rPr>
          <t xml:space="preserve">
p-p on 10/11/62 - double header on 09/03/63 played at Oxford City</t>
        </r>
      </text>
    </comment>
    <comment ref="BB652" authorId="1">
      <text>
        <r>
          <rPr>
            <b/>
            <sz val="9"/>
            <color indexed="81"/>
            <rFont val="Tahoma"/>
            <family val="2"/>
          </rPr>
          <t>rxl:</t>
        </r>
        <r>
          <rPr>
            <sz val="9"/>
            <color indexed="81"/>
            <rFont val="Tahoma"/>
            <family val="2"/>
          </rPr>
          <t xml:space="preserve">
p-p on 19/01/63 and again on 26/01/63 and 16/02/63 - the big snow
The match on 16/02/63 was projected as a double header with the CC home match first and each lasting an hour but it never happened until 06/04/63 when the double header was finally played</t>
        </r>
      </text>
    </comment>
    <comment ref="AN653" authorId="1">
      <text>
        <r>
          <rPr>
            <b/>
            <sz val="9"/>
            <color indexed="81"/>
            <rFont val="Tahoma"/>
            <family val="2"/>
          </rPr>
          <t>rxl:</t>
        </r>
        <r>
          <rPr>
            <sz val="9"/>
            <color indexed="81"/>
            <rFont val="Tahoma"/>
            <family val="2"/>
          </rPr>
          <t xml:space="preserve">
p-p on 03/04/63</t>
        </r>
      </text>
    </comment>
    <comment ref="AS653" authorId="0">
      <text>
        <r>
          <rPr>
            <b/>
            <sz val="9"/>
            <color indexed="81"/>
            <rFont val="Tahoma"/>
            <family val="2"/>
          </rPr>
          <t>Richard Lambert:</t>
        </r>
        <r>
          <rPr>
            <sz val="9"/>
            <color indexed="81"/>
            <rFont val="Tahoma"/>
            <family val="2"/>
          </rPr>
          <t xml:space="preserve">
p-p on 29/12/62 - bad winter</t>
        </r>
      </text>
    </comment>
    <comment ref="BA653" authorId="1">
      <text>
        <r>
          <rPr>
            <b/>
            <sz val="9"/>
            <color indexed="81"/>
            <rFont val="Tahoma"/>
            <family val="2"/>
          </rPr>
          <t>rxl:</t>
        </r>
        <r>
          <rPr>
            <sz val="9"/>
            <color indexed="81"/>
            <rFont val="Tahoma"/>
            <family val="2"/>
          </rPr>
          <t xml:space="preserve">
two matches on one day - one hour each - played at Champion Hill</t>
        </r>
      </text>
    </comment>
    <comment ref="W654" authorId="0">
      <text>
        <r>
          <rPr>
            <b/>
            <sz val="9"/>
            <color indexed="81"/>
            <rFont val="Tahoma"/>
            <family val="2"/>
          </rPr>
          <t>Richard Lambert:</t>
        </r>
        <r>
          <rPr>
            <sz val="9"/>
            <color indexed="81"/>
            <rFont val="Tahoma"/>
            <family val="2"/>
          </rPr>
          <t xml:space="preserve">
this match was a douoble header played at St Albans City and played over one hour each</t>
        </r>
      </text>
    </comment>
    <comment ref="AB654" authorId="0">
      <text>
        <r>
          <rPr>
            <b/>
            <sz val="9"/>
            <color indexed="81"/>
            <rFont val="Tahoma"/>
            <family val="2"/>
          </rPr>
          <t>Richard Lambert:</t>
        </r>
        <r>
          <rPr>
            <sz val="9"/>
            <color indexed="81"/>
            <rFont val="Tahoma"/>
            <family val="2"/>
          </rPr>
          <t xml:space="preserve">
Ilford Recorder says 3-2 but Bucks Free Press says 5-2 which tallies - both were reports. I may have read the Ilford report wrongly. Check!</t>
        </r>
      </text>
    </comment>
    <comment ref="AO654" authorId="0">
      <text>
        <r>
          <rPr>
            <b/>
            <sz val="9"/>
            <color indexed="81"/>
            <rFont val="Tahoma"/>
            <family val="2"/>
          </rPr>
          <t>Richard Lambert:</t>
        </r>
        <r>
          <rPr>
            <sz val="9"/>
            <color indexed="81"/>
            <rFont val="Tahoma"/>
            <family val="2"/>
          </rPr>
          <t xml:space="preserve">
almost certainly played this day and I have seen a programme for this match too</t>
        </r>
      </text>
    </comment>
    <comment ref="AP654" authorId="0">
      <text>
        <r>
          <rPr>
            <b/>
            <sz val="9"/>
            <color indexed="81"/>
            <rFont val="Tahoma"/>
            <family val="2"/>
          </rPr>
          <t>Richard Lambert:</t>
        </r>
        <r>
          <rPr>
            <sz val="9"/>
            <color indexed="81"/>
            <rFont val="Tahoma"/>
            <family val="2"/>
          </rPr>
          <t xml:space="preserve">
p-p on 05/01/63</t>
        </r>
      </text>
    </comment>
    <comment ref="AW654" authorId="0">
      <text>
        <r>
          <rPr>
            <b/>
            <sz val="9"/>
            <color indexed="81"/>
            <rFont val="Tahoma"/>
            <family val="2"/>
          </rPr>
          <t>Richard Lambert:</t>
        </r>
        <r>
          <rPr>
            <sz val="9"/>
            <color indexed="81"/>
            <rFont val="Tahoma"/>
            <family val="2"/>
          </rPr>
          <t xml:space="preserve">
this match was a douoble header played at St Albans City and played over one hour each</t>
        </r>
      </text>
    </comment>
    <comment ref="AY654" authorId="0">
      <text>
        <r>
          <rPr>
            <b/>
            <sz val="9"/>
            <color indexed="81"/>
            <rFont val="Tahoma"/>
            <family val="2"/>
          </rPr>
          <t>Richard Lambert:</t>
        </r>
        <r>
          <rPr>
            <sz val="9"/>
            <color indexed="81"/>
            <rFont val="Tahoma"/>
            <family val="2"/>
          </rPr>
          <t xml:space="preserve">
On 03/11/62 Ilford beat Walthamstow Avenue 6-0 but this was a London Intermaediate Cup tie then on 20/04/63 Ilford won 2-1 in the League - p-p on 12/01/63</t>
        </r>
      </text>
    </comment>
    <comment ref="AQ655" authorId="0">
      <text>
        <r>
          <rPr>
            <b/>
            <sz val="9"/>
            <color indexed="81"/>
            <rFont val="Tahoma"/>
            <family val="2"/>
          </rPr>
          <t>Richard Lambert:</t>
        </r>
        <r>
          <rPr>
            <sz val="9"/>
            <color indexed="81"/>
            <rFont val="Tahoma"/>
            <family val="2"/>
          </rPr>
          <t xml:space="preserve">
p-p on 05/01/63 - bad winter</t>
        </r>
      </text>
    </comment>
    <comment ref="AX655" authorId="1">
      <text>
        <r>
          <rPr>
            <b/>
            <sz val="9"/>
            <color indexed="81"/>
            <rFont val="Tahoma"/>
            <family val="2"/>
          </rPr>
          <t>rxl:</t>
        </r>
        <r>
          <rPr>
            <sz val="9"/>
            <color indexed="81"/>
            <rFont val="Tahoma"/>
            <family val="2"/>
          </rPr>
          <t xml:space="preserve">
p-p on 19/01/63 - harsh winter</t>
        </r>
      </text>
    </comment>
    <comment ref="AY655" authorId="0">
      <text>
        <r>
          <rPr>
            <b/>
            <sz val="9"/>
            <color indexed="81"/>
            <rFont val="Tahoma"/>
            <family val="2"/>
          </rPr>
          <t>Richard Lambert:</t>
        </r>
        <r>
          <rPr>
            <sz val="9"/>
            <color indexed="81"/>
            <rFont val="Tahoma"/>
            <family val="2"/>
          </rPr>
          <t xml:space="preserve">
match played on the lower pitch at Richmond Road</t>
        </r>
      </text>
    </comment>
    <comment ref="BA655" authorId="0">
      <text>
        <r>
          <rPr>
            <b/>
            <sz val="9"/>
            <color indexed="81"/>
            <rFont val="Tahoma"/>
            <family val="2"/>
          </rPr>
          <t>Richard Lambert:</t>
        </r>
        <r>
          <rPr>
            <sz val="9"/>
            <color indexed="81"/>
            <rFont val="Tahoma"/>
            <family val="2"/>
          </rPr>
          <t xml:space="preserve">
scheduled for 22/12/62 but moved nack and Ilford hosted Kingstonian instead</t>
        </r>
      </text>
    </comment>
    <comment ref="AA656" authorId="1">
      <text>
        <r>
          <rPr>
            <b/>
            <sz val="9"/>
            <color indexed="81"/>
            <rFont val="Tahoma"/>
            <family val="2"/>
          </rPr>
          <t>rxl:</t>
        </r>
        <r>
          <rPr>
            <sz val="9"/>
            <color indexed="81"/>
            <rFont val="Tahoma"/>
            <family val="2"/>
          </rPr>
          <t xml:space="preserve">
two matches on one day - one hour each - played at Kingfield. Woking FC</t>
        </r>
      </text>
    </comment>
    <comment ref="AU656" authorId="0">
      <text>
        <r>
          <rPr>
            <b/>
            <sz val="9"/>
            <color indexed="81"/>
            <rFont val="Tahoma"/>
            <family val="2"/>
          </rPr>
          <t>Richard Lambert:</t>
        </r>
        <r>
          <rPr>
            <sz val="9"/>
            <color indexed="81"/>
            <rFont val="Tahoma"/>
            <family val="2"/>
          </rPr>
          <t xml:space="preserve">
originally scheduled for 15/09/62 but moved back and Maidstone visited St Albans instead</t>
        </r>
      </text>
    </comment>
    <comment ref="AY656" authorId="1">
      <text>
        <r>
          <rPr>
            <b/>
            <sz val="9"/>
            <color indexed="81"/>
            <rFont val="Tahoma"/>
            <family val="2"/>
          </rPr>
          <t>rxl:</t>
        </r>
        <r>
          <rPr>
            <sz val="9"/>
            <color indexed="81"/>
            <rFont val="Tahoma"/>
            <family val="2"/>
          </rPr>
          <t xml:space="preserve">
p-p on 08/04/63</t>
        </r>
      </text>
    </comment>
    <comment ref="BA656" authorId="1">
      <text>
        <r>
          <rPr>
            <b/>
            <sz val="9"/>
            <color indexed="81"/>
            <rFont val="Tahoma"/>
            <family val="2"/>
          </rPr>
          <t>rxl:</t>
        </r>
        <r>
          <rPr>
            <sz val="9"/>
            <color indexed="81"/>
            <rFont val="Tahoma"/>
            <family val="2"/>
          </rPr>
          <t xml:space="preserve">
two matches on one day - one hour each - played at Kingfield. Woking FC</t>
        </r>
      </text>
    </comment>
    <comment ref="X657" authorId="0">
      <text>
        <r>
          <rPr>
            <b/>
            <sz val="9"/>
            <color indexed="81"/>
            <rFont val="Tahoma"/>
            <family val="2"/>
          </rPr>
          <t>Richard Lambert:</t>
        </r>
        <r>
          <rPr>
            <sz val="9"/>
            <color indexed="81"/>
            <rFont val="Tahoma"/>
            <family val="2"/>
          </rPr>
          <t xml:space="preserve">
Maidstone l ights came on late by which time it was very dark, but the game finished</t>
        </r>
      </text>
    </comment>
    <comment ref="AN657" authorId="0">
      <text>
        <r>
          <rPr>
            <b/>
            <sz val="9"/>
            <color indexed="81"/>
            <rFont val="Tahoma"/>
            <family val="2"/>
          </rPr>
          <t>Richard Lambert:</t>
        </r>
        <r>
          <rPr>
            <sz val="9"/>
            <color indexed="81"/>
            <rFont val="Tahoma"/>
            <family val="2"/>
          </rPr>
          <t xml:space="preserve">
p-p on 22/12/62</t>
        </r>
      </text>
    </comment>
    <comment ref="AQ657" authorId="0">
      <text>
        <r>
          <rPr>
            <b/>
            <sz val="9"/>
            <color indexed="81"/>
            <rFont val="Tahoma"/>
            <family val="2"/>
          </rPr>
          <t>Richard Lambert:</t>
        </r>
        <r>
          <rPr>
            <sz val="9"/>
            <color indexed="81"/>
            <rFont val="Tahoma"/>
            <family val="2"/>
          </rPr>
          <t xml:space="preserve">
p-p on 06/03/63 and moved back ten days</t>
        </r>
      </text>
    </comment>
    <comment ref="AV657" authorId="0">
      <text>
        <r>
          <rPr>
            <b/>
            <sz val="9"/>
            <color indexed="81"/>
            <rFont val="Tahoma"/>
            <family val="2"/>
          </rPr>
          <t>Richard Lambert:</t>
        </r>
        <r>
          <rPr>
            <sz val="9"/>
            <color indexed="81"/>
            <rFont val="Tahoma"/>
            <family val="2"/>
          </rPr>
          <t xml:space="preserve">
p-p on 05/01/63 and again on 12/01/63 and 19/01/63 - snow and ice - finally played on 26/01/63 - attendance "200 or so" says Maidstone Gazette</t>
        </r>
      </text>
    </comment>
    <comment ref="AX657" authorId="0">
      <text>
        <r>
          <rPr>
            <b/>
            <sz val="9"/>
            <color indexed="81"/>
            <rFont val="Tahoma"/>
            <family val="2"/>
          </rPr>
          <t>Richard Lambert:</t>
        </r>
        <r>
          <rPr>
            <sz val="9"/>
            <color indexed="81"/>
            <rFont val="Tahoma"/>
            <family val="2"/>
          </rPr>
          <t xml:space="preserve">
p-p on 02/02/63</t>
        </r>
      </text>
    </comment>
    <comment ref="P658" authorId="1">
      <text>
        <r>
          <rPr>
            <b/>
            <sz val="9"/>
            <color indexed="81"/>
            <rFont val="Tahoma"/>
            <family val="2"/>
          </rPr>
          <t>rxl:</t>
        </r>
        <r>
          <rPr>
            <sz val="9"/>
            <color indexed="81"/>
            <rFont val="Tahoma"/>
            <family val="2"/>
          </rPr>
          <t xml:space="preserve">
double header this day played at Oxford City</t>
        </r>
      </text>
    </comment>
    <comment ref="W658" authorId="0">
      <text>
        <r>
          <rPr>
            <b/>
            <sz val="9"/>
            <color indexed="81"/>
            <rFont val="Tahoma"/>
            <family val="2"/>
          </rPr>
          <t>Richard Lambert:</t>
        </r>
        <r>
          <rPr>
            <sz val="9"/>
            <color indexed="81"/>
            <rFont val="Tahoma"/>
            <family val="2"/>
          </rPr>
          <t xml:space="preserve">
this match was a douoble header played at St Albans City and played over one hour each</t>
        </r>
      </text>
    </comment>
    <comment ref="Z658" authorId="0">
      <text>
        <r>
          <rPr>
            <b/>
            <sz val="9"/>
            <color indexed="81"/>
            <rFont val="Tahoma"/>
            <family val="2"/>
          </rPr>
          <t>Richard Lambert:</t>
        </r>
        <r>
          <rPr>
            <sz val="9"/>
            <color indexed="81"/>
            <rFont val="Tahoma"/>
            <family val="2"/>
          </rPr>
          <t xml:space="preserve">
first point of the season dropped - this was their 20th match. Now on 39 points.</t>
        </r>
      </text>
    </comment>
    <comment ref="AM658" authorId="1">
      <text>
        <r>
          <rPr>
            <b/>
            <sz val="9"/>
            <color indexed="81"/>
            <rFont val="Tahoma"/>
            <family val="2"/>
          </rPr>
          <t>rxl:</t>
        </r>
        <r>
          <rPr>
            <sz val="9"/>
            <color indexed="81"/>
            <rFont val="Tahoma"/>
            <family val="2"/>
          </rPr>
          <t xml:space="preserve">
match scheduled for Thursday 16/05/63 but Oxford Times report appears to indicate it was played on Wednesday 15/05/63</t>
        </r>
      </text>
    </comment>
    <comment ref="AO658" authorId="1">
      <text>
        <r>
          <rPr>
            <b/>
            <sz val="9"/>
            <color indexed="81"/>
            <rFont val="Tahoma"/>
            <family val="2"/>
          </rPr>
          <t>rxl:</t>
        </r>
        <r>
          <rPr>
            <sz val="9"/>
            <color indexed="81"/>
            <rFont val="Tahoma"/>
            <family val="2"/>
          </rPr>
          <t xml:space="preserve">
p-p on 23/02/63 - the bad winter</t>
        </r>
      </text>
    </comment>
    <comment ref="AP658" authorId="1">
      <text>
        <r>
          <rPr>
            <b/>
            <sz val="9"/>
            <color indexed="81"/>
            <rFont val="Tahoma"/>
            <family val="2"/>
          </rPr>
          <t>rxl:</t>
        </r>
        <r>
          <rPr>
            <sz val="9"/>
            <color indexed="81"/>
            <rFont val="Tahoma"/>
            <family val="2"/>
          </rPr>
          <t xml:space="preserve">
p-p on 28/02/63 - rearranged for 09/03/63 as a double header played at Oxford City</t>
        </r>
      </text>
    </comment>
    <comment ref="AQ658" authorId="1">
      <text>
        <r>
          <rPr>
            <b/>
            <sz val="9"/>
            <color indexed="81"/>
            <rFont val="Tahoma"/>
            <family val="2"/>
          </rPr>
          <t>rxl:</t>
        </r>
        <r>
          <rPr>
            <sz val="9"/>
            <color indexed="81"/>
            <rFont val="Tahoma"/>
            <family val="2"/>
          </rPr>
          <t xml:space="preserve">
Oxford Times advises "small crowd"</t>
        </r>
      </text>
    </comment>
    <comment ref="AU658" authorId="0">
      <text>
        <r>
          <rPr>
            <b/>
            <sz val="9"/>
            <color indexed="81"/>
            <rFont val="Tahoma"/>
            <family val="2"/>
          </rPr>
          <t>Richard Lambert:</t>
        </r>
        <r>
          <rPr>
            <sz val="9"/>
            <color indexed="81"/>
            <rFont val="Tahoma"/>
            <family val="2"/>
          </rPr>
          <t xml:space="preserve">
"a fair crowd" - Oxford City programme</t>
        </r>
      </text>
    </comment>
    <comment ref="AW658" authorId="0">
      <text>
        <r>
          <rPr>
            <b/>
            <sz val="9"/>
            <color indexed="81"/>
            <rFont val="Tahoma"/>
            <family val="2"/>
          </rPr>
          <t>Richard Lambert:</t>
        </r>
        <r>
          <rPr>
            <sz val="9"/>
            <color indexed="81"/>
            <rFont val="Tahoma"/>
            <family val="2"/>
          </rPr>
          <t xml:space="preserve">
this match was a douoble header played at St Albans City and played over one hour each</t>
        </r>
      </text>
    </comment>
    <comment ref="AY658" authorId="1">
      <text>
        <r>
          <rPr>
            <b/>
            <sz val="9"/>
            <color indexed="81"/>
            <rFont val="Tahoma"/>
            <family val="2"/>
          </rPr>
          <t>rxl:</t>
        </r>
        <r>
          <rPr>
            <sz val="9"/>
            <color indexed="81"/>
            <rFont val="Tahoma"/>
            <family val="2"/>
          </rPr>
          <t xml:space="preserve">
p-p on 16/02/63</t>
        </r>
      </text>
    </comment>
    <comment ref="AZ658" authorId="1">
      <text>
        <r>
          <rPr>
            <b/>
            <sz val="9"/>
            <color indexed="81"/>
            <rFont val="Tahoma"/>
            <family val="2"/>
          </rPr>
          <t>rxl:</t>
        </r>
        <r>
          <rPr>
            <sz val="9"/>
            <color indexed="81"/>
            <rFont val="Tahoma"/>
            <family val="2"/>
          </rPr>
          <t xml:space="preserve">
attendance 600</t>
        </r>
      </text>
    </comment>
    <comment ref="BA658" authorId="1">
      <text>
        <r>
          <rPr>
            <b/>
            <sz val="9"/>
            <color indexed="81"/>
            <rFont val="Tahoma"/>
            <family val="2"/>
          </rPr>
          <t>rxl:</t>
        </r>
        <r>
          <rPr>
            <sz val="9"/>
            <color indexed="81"/>
            <rFont val="Tahoma"/>
            <family val="2"/>
          </rPr>
          <t xml:space="preserve">
two matches on one day - one hour each - played at Kingfield. Woking FC</t>
        </r>
      </text>
    </comment>
    <comment ref="M659" authorId="0">
      <text>
        <r>
          <rPr>
            <b/>
            <sz val="9"/>
            <color indexed="81"/>
            <rFont val="Tahoma"/>
            <family val="2"/>
          </rPr>
          <t>Richard Lambert:</t>
        </r>
        <r>
          <rPr>
            <sz val="9"/>
            <color indexed="81"/>
            <rFont val="Tahoma"/>
            <family val="2"/>
          </rPr>
          <t xml:space="preserve">
St Albans were 3-0 up at half time</t>
        </r>
      </text>
    </comment>
    <comment ref="N659" authorId="1">
      <text>
        <r>
          <rPr>
            <b/>
            <sz val="9"/>
            <color indexed="81"/>
            <rFont val="Tahoma"/>
            <family val="2"/>
          </rPr>
          <t>rxl:</t>
        </r>
        <r>
          <rPr>
            <sz val="9"/>
            <color indexed="81"/>
            <rFont val="Tahoma"/>
            <family val="2"/>
          </rPr>
          <t xml:space="preserve">
match played at Bromley FC as St Albans City's ground was unavailable this late in the season</t>
        </r>
      </text>
    </comment>
    <comment ref="R659" authorId="0">
      <text>
        <r>
          <rPr>
            <b/>
            <sz val="9"/>
            <color indexed="81"/>
            <rFont val="Tahoma"/>
            <family val="2"/>
          </rPr>
          <t>Richard Lambert:</t>
        </r>
        <r>
          <rPr>
            <sz val="9"/>
            <color indexed="81"/>
            <rFont val="Tahoma"/>
            <family val="2"/>
          </rPr>
          <t xml:space="preserve">
this match was a douoble header played at St Albans City and played over one hour each</t>
        </r>
      </text>
    </comment>
    <comment ref="V659" authorId="0">
      <text>
        <r>
          <rPr>
            <b/>
            <sz val="9"/>
            <color indexed="81"/>
            <rFont val="Tahoma"/>
            <family val="2"/>
          </rPr>
          <t>Richard Lambert:</t>
        </r>
        <r>
          <rPr>
            <sz val="9"/>
            <color indexed="81"/>
            <rFont val="Tahoma"/>
            <family val="2"/>
          </rPr>
          <t xml:space="preserve">
this match was a douoble header played at St Albans City and played over one hour each</t>
        </r>
      </text>
    </comment>
    <comment ref="AN659" authorId="1">
      <text>
        <r>
          <rPr>
            <b/>
            <sz val="9"/>
            <color indexed="81"/>
            <rFont val="Tahoma"/>
            <family val="2"/>
          </rPr>
          <t>rxl:</t>
        </r>
        <r>
          <rPr>
            <sz val="9"/>
            <color indexed="81"/>
            <rFont val="Tahoma"/>
            <family val="2"/>
          </rPr>
          <t xml:space="preserve">
match played at Bromley FC as St Albans City's ground was unavailable this late in the season</t>
        </r>
      </text>
    </comment>
    <comment ref="AR659" authorId="0">
      <text>
        <r>
          <rPr>
            <b/>
            <sz val="9"/>
            <color indexed="81"/>
            <rFont val="Tahoma"/>
            <family val="2"/>
          </rPr>
          <t>Richard Lambert:</t>
        </r>
        <r>
          <rPr>
            <sz val="9"/>
            <color indexed="81"/>
            <rFont val="Tahoma"/>
            <family val="2"/>
          </rPr>
          <t xml:space="preserve">
this match was a douoble header played at St Albans City and played over one hour each</t>
        </r>
      </text>
    </comment>
    <comment ref="AT659" authorId="0">
      <text>
        <r>
          <rPr>
            <b/>
            <sz val="9"/>
            <color indexed="81"/>
            <rFont val="Tahoma"/>
            <family val="2"/>
          </rPr>
          <t>Richard Lambert:</t>
        </r>
        <r>
          <rPr>
            <sz val="9"/>
            <color indexed="81"/>
            <rFont val="Tahoma"/>
            <family val="2"/>
          </rPr>
          <t xml:space="preserve">
6.45pm Thursday evvening</t>
        </r>
      </text>
    </comment>
    <comment ref="AV659" authorId="0">
      <text>
        <r>
          <rPr>
            <b/>
            <sz val="9"/>
            <color indexed="81"/>
            <rFont val="Tahoma"/>
            <family val="2"/>
          </rPr>
          <t>Richard Lambert:</t>
        </r>
        <r>
          <rPr>
            <sz val="9"/>
            <color indexed="81"/>
            <rFont val="Tahoma"/>
            <family val="2"/>
          </rPr>
          <t xml:space="preserve">
this match was a douoble header played at St Albans City and played over one hour each</t>
        </r>
      </text>
    </comment>
    <comment ref="AY659" authorId="0">
      <text>
        <r>
          <rPr>
            <b/>
            <sz val="9"/>
            <color indexed="81"/>
            <rFont val="Tahoma"/>
            <family val="2"/>
          </rPr>
          <t>Richard Lambert:</t>
        </r>
        <r>
          <rPr>
            <sz val="9"/>
            <color indexed="81"/>
            <rFont val="Tahoma"/>
            <family val="2"/>
          </rPr>
          <t xml:space="preserve">
p-p on 19/01/63 - the big snow</t>
        </r>
      </text>
    </comment>
    <comment ref="BB659" authorId="1">
      <text>
        <r>
          <rPr>
            <b/>
            <sz val="9"/>
            <color indexed="81"/>
            <rFont val="Tahoma"/>
            <family val="2"/>
          </rPr>
          <t>rxl:</t>
        </r>
        <r>
          <rPr>
            <sz val="9"/>
            <color indexed="81"/>
            <rFont val="Tahoma"/>
            <family val="2"/>
          </rPr>
          <t xml:space="preserve">
p-p on 05/01/63 - originally reported as a fixture for 15/09/62 but it was actually Bromley v Wycombe instead</t>
        </r>
      </text>
    </comment>
    <comment ref="M660" authorId="0">
      <text>
        <r>
          <rPr>
            <b/>
            <sz val="9"/>
            <color indexed="81"/>
            <rFont val="Tahoma"/>
            <family val="2"/>
          </rPr>
          <t>Richard Lambert:</t>
        </r>
        <r>
          <rPr>
            <sz val="9"/>
            <color indexed="81"/>
            <rFont val="Tahoma"/>
            <family val="2"/>
          </rPr>
          <t xml:space="preserve">
T&amp;M were 2-0 up before an injury to Dave Martin - 10 men</t>
        </r>
      </text>
    </comment>
    <comment ref="AA660" authorId="0">
      <text>
        <r>
          <rPr>
            <b/>
            <sz val="9"/>
            <color indexed="81"/>
            <rFont val="Tahoma"/>
            <family val="2"/>
          </rPr>
          <t>Richard Lambert:</t>
        </r>
        <r>
          <rPr>
            <sz val="9"/>
            <color indexed="81"/>
            <rFont val="Tahoma"/>
            <family val="2"/>
          </rPr>
          <t xml:space="preserve">
double header at Sandy Lane. T&amp;M programme records show a 0-0 draw in the first match and a 1-1 draw in the second and these results tally with the league table. N.Wallace was the T&amp;M scorer according to the T&amp;M handbook.
Epsom Advertiser clearly advises that T&amp;M won the first match 1-0 and Woking won the other 1-0 which Woking News and Mail confirms, albeit without a match report of either.
However, Woking records do not tally with a win and a loss. Two draws will tally so I will stay with the top scenario
Norwood News finally confirms the two draws with a brief report. Woking led in the second match until Wallace equalised late on for T&amp;M. No idea where Epsom Advertiser and WNM got their reports from!</t>
        </r>
      </text>
    </comment>
    <comment ref="AB660" authorId="0">
      <text>
        <r>
          <rPr>
            <b/>
            <sz val="9"/>
            <color indexed="81"/>
            <rFont val="Tahoma"/>
            <family val="2"/>
          </rPr>
          <t>Richard Lambert:</t>
        </r>
        <r>
          <rPr>
            <sz val="9"/>
            <color indexed="81"/>
            <rFont val="Tahoma"/>
            <family val="2"/>
          </rPr>
          <t xml:space="preserve">
Tooting &amp; Miotcham records had results the other way around but Bucks Free Press confirmed them the other way - it was a double header</t>
        </r>
      </text>
    </comment>
    <comment ref="AT660" authorId="1">
      <text>
        <r>
          <rPr>
            <b/>
            <sz val="9"/>
            <color indexed="81"/>
            <rFont val="Tahoma"/>
            <family val="2"/>
          </rPr>
          <t>rxl:</t>
        </r>
        <r>
          <rPr>
            <sz val="9"/>
            <color indexed="81"/>
            <rFont val="Tahoma"/>
            <family val="2"/>
          </rPr>
          <t xml:space="preserve">
Paul pigott T&amp;M Historian advises match date as 15/10/62 but Epsom Advertiser confirms match date was definitely 15/12/62 which was a Saturday.    Tooting &amp; Mitcham United programme advised a gate for this match as £10 1s 3d and that "it's bad days for football"</t>
        </r>
      </text>
    </comment>
    <comment ref="AU660" authorId="1">
      <text>
        <r>
          <rPr>
            <b/>
            <sz val="9"/>
            <color indexed="81"/>
            <rFont val="Tahoma"/>
            <family val="2"/>
          </rPr>
          <t>rxl:</t>
        </r>
        <r>
          <rPr>
            <sz val="9"/>
            <color indexed="81"/>
            <rFont val="Tahoma"/>
            <family val="2"/>
          </rPr>
          <t xml:space="preserve">
Paul Pigott advises this match was 01/10/62 which was a Monday night. Maidstone Gazette confirms the match was played on 01/12/62</t>
        </r>
      </text>
    </comment>
    <comment ref="AZ660" authorId="1">
      <text>
        <r>
          <rPr>
            <b/>
            <sz val="9"/>
            <color indexed="81"/>
            <rFont val="Tahoma"/>
            <family val="2"/>
          </rPr>
          <t>rxl:</t>
        </r>
        <r>
          <rPr>
            <sz val="9"/>
            <color indexed="81"/>
            <rFont val="Tahoma"/>
            <family val="2"/>
          </rPr>
          <t xml:space="preserve">
Paul pigott T&amp;M Historian advises match date as 22/08/62 but Epsom Advertiser confirms match date was definitely 22/09/62 which was a Saturday.   </t>
        </r>
      </text>
    </comment>
    <comment ref="BA660" authorId="0">
      <text>
        <r>
          <rPr>
            <b/>
            <sz val="9"/>
            <color indexed="81"/>
            <rFont val="Tahoma"/>
            <family val="2"/>
          </rPr>
          <t>Richard Lambert:</t>
        </r>
        <r>
          <rPr>
            <sz val="9"/>
            <color indexed="81"/>
            <rFont val="Tahoma"/>
            <family val="2"/>
          </rPr>
          <t xml:space="preserve">
p-p on 05/01/63 - snow - played on 16/03/63 as part of a double header with each game lasting an hour - played at Sandy Lane - this one was the home match for T&amp;M</t>
        </r>
      </text>
    </comment>
    <comment ref="BB660" authorId="0">
      <text>
        <r>
          <rPr>
            <b/>
            <sz val="9"/>
            <color indexed="81"/>
            <rFont val="Tahoma"/>
            <family val="2"/>
          </rPr>
          <t>Richard Lambert:</t>
        </r>
        <r>
          <rPr>
            <sz val="9"/>
            <color indexed="81"/>
            <rFont val="Tahoma"/>
            <family val="2"/>
          </rPr>
          <t xml:space="preserve">
Tooting &amp; Miotcham records had results the other way around but Bucks Free Press confirmed them the other way - it was a double header - one hour for each match - this match was previously p-p on 29/12/62 for the start of the big snowy winter</t>
        </r>
      </text>
    </comment>
    <comment ref="N661" authorId="0">
      <text>
        <r>
          <rPr>
            <b/>
            <sz val="9"/>
            <color indexed="81"/>
            <rFont val="Tahoma"/>
            <family val="2"/>
          </rPr>
          <t>Richard Lambert:</t>
        </r>
        <r>
          <rPr>
            <sz val="9"/>
            <color indexed="81"/>
            <rFont val="Tahoma"/>
            <family val="2"/>
          </rPr>
          <t xml:space="preserve">
I have a club record (light blue) advising 3-1 which tallies but Bromley programme results list advises 4-1. Check!</t>
        </r>
      </text>
    </comment>
    <comment ref="X661" authorId="1">
      <text>
        <r>
          <rPr>
            <b/>
            <sz val="9"/>
            <color indexed="81"/>
            <rFont val="Tahoma"/>
            <family val="2"/>
          </rPr>
          <t>rxl:</t>
        </r>
        <r>
          <rPr>
            <sz val="9"/>
            <color indexed="81"/>
            <rFont val="Tahoma"/>
            <family val="2"/>
          </rPr>
          <t xml:space="preserve">
Walthamstow Post advises a score of 4-1 with a report advising Tooting's late consolation. Yet Tooting's record  balances and Sutton Advertiser provided a 
full report too showing 4-0. Even the Walthamstow Avenue programme advises 4-0 so it looks like the Walthamstow Post report is wrong!</t>
        </r>
      </text>
    </comment>
    <comment ref="Z661" authorId="1">
      <text>
        <r>
          <rPr>
            <b/>
            <sz val="9"/>
            <color indexed="81"/>
            <rFont val="Tahoma"/>
            <family val="2"/>
          </rPr>
          <t>rxl:</t>
        </r>
        <r>
          <rPr>
            <sz val="9"/>
            <color indexed="81"/>
            <rFont val="Tahoma"/>
            <family val="2"/>
          </rPr>
          <t xml:space="preserve">
Wimbledon lost their unbeaten record in this match</t>
        </r>
      </text>
    </comment>
    <comment ref="AB661" authorId="0">
      <text>
        <r>
          <rPr>
            <b/>
            <sz val="9"/>
            <color indexed="81"/>
            <rFont val="Tahoma"/>
            <family val="2"/>
          </rPr>
          <t>Richard Lambert:</t>
        </r>
        <r>
          <rPr>
            <sz val="9"/>
            <color indexed="81"/>
            <rFont val="Tahoma"/>
            <family val="2"/>
          </rPr>
          <t xml:space="preserve">
I have a report here that says 1-3 which tallies - Walthamstow programme advises 0-3 in its results section but Walthamstow Guardian provides a full report confirming 1-3.</t>
        </r>
      </text>
    </comment>
    <comment ref="AP661" authorId="1">
      <text>
        <r>
          <rPr>
            <b/>
            <sz val="9"/>
            <color indexed="81"/>
            <rFont val="Tahoma"/>
            <family val="2"/>
          </rPr>
          <t>rxl:</t>
        </r>
        <r>
          <rPr>
            <sz val="9"/>
            <color indexed="81"/>
            <rFont val="Tahoma"/>
            <family val="2"/>
          </rPr>
          <t xml:space="preserve">
p-p on 02/02/63  and again on 02/05/63</t>
        </r>
      </text>
    </comment>
    <comment ref="AU661" authorId="0">
      <text>
        <r>
          <rPr>
            <b/>
            <sz val="9"/>
            <color indexed="81"/>
            <rFont val="Tahoma"/>
            <family val="2"/>
          </rPr>
          <t>Richard Lambert:</t>
        </r>
        <r>
          <rPr>
            <sz val="9"/>
            <color indexed="81"/>
            <rFont val="Tahoma"/>
            <family val="2"/>
          </rPr>
          <t xml:space="preserve">
scheduled for 29/09/62 but not played and moved back to 27/10/62 and Walthamstow Avenue hosted Tooting &amp; Mitcham instead</t>
        </r>
      </text>
    </comment>
    <comment ref="AZ661" authorId="1">
      <text>
        <r>
          <rPr>
            <b/>
            <sz val="9"/>
            <color indexed="81"/>
            <rFont val="Tahoma"/>
            <family val="2"/>
          </rPr>
          <t>rxl:</t>
        </r>
        <r>
          <rPr>
            <sz val="9"/>
            <color indexed="81"/>
            <rFont val="Tahoma"/>
            <family val="2"/>
          </rPr>
          <t xml:space="preserve">
p-p on 29/12/62 - the big snow - just "a handful of fans" - Walthamstow Independent - also p-p on 28/03/63</t>
        </r>
      </text>
    </comment>
    <comment ref="AA662" authorId="0">
      <text>
        <r>
          <rPr>
            <b/>
            <sz val="9"/>
            <color indexed="81"/>
            <rFont val="Tahoma"/>
            <family val="2"/>
          </rPr>
          <t>Richard Lambert:</t>
        </r>
        <r>
          <rPr>
            <sz val="9"/>
            <color indexed="81"/>
            <rFont val="Tahoma"/>
            <family val="2"/>
          </rPr>
          <t xml:space="preserve">
Peter Kenchington scored five goals for Wimbledon in this match</t>
        </r>
      </text>
    </comment>
    <comment ref="AX662" authorId="1">
      <text>
        <r>
          <rPr>
            <b/>
            <sz val="9"/>
            <color indexed="81"/>
            <rFont val="Tahoma"/>
            <family val="2"/>
          </rPr>
          <t>rxl:</t>
        </r>
        <r>
          <rPr>
            <sz val="9"/>
            <color indexed="81"/>
            <rFont val="Tahoma"/>
            <family val="2"/>
          </rPr>
          <t xml:space="preserve">
Paul pigott T&amp;M Historian advises match date as 15/08/62 but Epsom Advertiser confirms match date was definitely 15/09/62 which was a Saturday.    As does the T&amp;M programme</t>
        </r>
      </text>
    </comment>
    <comment ref="T663" authorId="1">
      <text>
        <r>
          <rPr>
            <b/>
            <sz val="9"/>
            <color indexed="81"/>
            <rFont val="Tahoma"/>
            <family val="2"/>
          </rPr>
          <t>rxl:</t>
        </r>
        <r>
          <rPr>
            <sz val="9"/>
            <color indexed="81"/>
            <rFont val="Tahoma"/>
            <family val="2"/>
          </rPr>
          <t xml:space="preserve">
two matches on one day - one hour each - played at Kingfield. Woking FC</t>
        </r>
      </text>
    </comment>
    <comment ref="X663" authorId="0">
      <text>
        <r>
          <rPr>
            <b/>
            <sz val="9"/>
            <color indexed="81"/>
            <rFont val="Tahoma"/>
            <family val="2"/>
          </rPr>
          <t>Richard Lambert:</t>
        </r>
        <r>
          <rPr>
            <sz val="9"/>
            <color indexed="81"/>
            <rFont val="Tahoma"/>
            <family val="2"/>
          </rPr>
          <t xml:space="preserve">
double header at Sandy Lane. T&amp;M programme records show a 0-0 draw in the first match and a 1-1 draw in the second and these results tally with the league table. N.Wallace was the T&amp;M scorer according to the T&amp;M handbook.
Epsom Advertiser clearly advises that T&amp;M won the first match 1-0 and Woking won the other 1-0 which Woking News and Mail confirms, albeit without a match report of either.
However, Woking records do not tally with a win and a loss. Two draws will tally so I will stay with the top scenario
Norwood News finally confirms the two draws with a brief report. Woking led in the second match until Wallace equalised late on for T&amp;M. No idea where Epsom Advertiser and WNM got their reports from!</t>
        </r>
      </text>
    </comment>
    <comment ref="Z663" authorId="0">
      <text>
        <r>
          <rPr>
            <b/>
            <sz val="9"/>
            <color indexed="81"/>
            <rFont val="Tahoma"/>
            <family val="2"/>
          </rPr>
          <t>Richard Lambert:</t>
        </r>
        <r>
          <rPr>
            <sz val="9"/>
            <color indexed="81"/>
            <rFont val="Tahoma"/>
            <family val="2"/>
          </rPr>
          <t xml:space="preserve">
Wimbledon scored after just 20 seconds</t>
        </r>
      </text>
    </comment>
    <comment ref="AQ663" authorId="1">
      <text>
        <r>
          <rPr>
            <b/>
            <sz val="9"/>
            <color indexed="81"/>
            <rFont val="Tahoma"/>
            <family val="2"/>
          </rPr>
          <t>rxl:/</t>
        </r>
        <r>
          <rPr>
            <sz val="9"/>
            <color indexed="81"/>
            <rFont val="Tahoma"/>
            <family val="2"/>
          </rPr>
          <t>/p-p on 12/01/63 and again on 19/01/63 - both for snow in the harsh winter -
two matches on one day - one hour each - played at Champion Hill</t>
        </r>
      </text>
    </comment>
    <comment ref="AT663" authorId="1">
      <text>
        <r>
          <rPr>
            <b/>
            <sz val="9"/>
            <color indexed="81"/>
            <rFont val="Tahoma"/>
            <family val="2"/>
          </rPr>
          <t>rxl:</t>
        </r>
        <r>
          <rPr>
            <sz val="9"/>
            <color indexed="81"/>
            <rFont val="Tahoma"/>
            <family val="2"/>
          </rPr>
          <t xml:space="preserve">
two matches on one day - one hour each - played at Kingfield. Woking FC</t>
        </r>
      </text>
    </comment>
    <comment ref="AV663" authorId="1">
      <text>
        <r>
          <rPr>
            <b/>
            <sz val="9"/>
            <color indexed="81"/>
            <rFont val="Tahoma"/>
            <family val="2"/>
          </rPr>
          <t>rxl:</t>
        </r>
        <r>
          <rPr>
            <sz val="9"/>
            <color indexed="81"/>
            <rFont val="Tahoma"/>
            <family val="2"/>
          </rPr>
          <t xml:space="preserve">
p-p on 29/12/62 - 7 inches of snow at Kingfield 
finally played on 27/04/63 - two matches on one day - one hour each - played at Kingfield. Woking FC</t>
        </r>
      </text>
    </comment>
    <comment ref="AX663" authorId="0">
      <text>
        <r>
          <rPr>
            <b/>
            <sz val="9"/>
            <color indexed="81"/>
            <rFont val="Tahoma"/>
            <family val="2"/>
          </rPr>
          <t>Richard Lambert:</t>
        </r>
        <r>
          <rPr>
            <sz val="9"/>
            <color indexed="81"/>
            <rFont val="Tahoma"/>
            <family val="2"/>
          </rPr>
          <t xml:space="preserve">
played on 16/03/63 as part of a double header with each game lasting an hour - played at Sandy Lane - this one was the home match for Woking</t>
        </r>
      </text>
    </comment>
    <comment ref="AZ663" authorId="0">
      <text>
        <r>
          <rPr>
            <b/>
            <sz val="9"/>
            <color indexed="81"/>
            <rFont val="Tahoma"/>
            <family val="2"/>
          </rPr>
          <t>Richard Lambert:</t>
        </r>
        <r>
          <rPr>
            <sz val="9"/>
            <color indexed="81"/>
            <rFont val="Tahoma"/>
            <family val="2"/>
          </rPr>
          <t xml:space="preserve">
Isthmian League wanted to play both matches on this day at Kingfield but Wimbledon refused and so just the one match was played on the Saturday morning</t>
        </r>
      </text>
    </comment>
    <comment ref="M664" authorId="1">
      <text>
        <r>
          <rPr>
            <b/>
            <sz val="9"/>
            <color indexed="81"/>
            <rFont val="Tahoma"/>
            <family val="2"/>
          </rPr>
          <t>rxl:</t>
        </r>
        <r>
          <rPr>
            <sz val="9"/>
            <color indexed="81"/>
            <rFont val="Tahoma"/>
            <family val="2"/>
          </rPr>
          <t xml:space="preserve">
Jimmy Hay scored five goals for Wycombe</t>
        </r>
      </text>
    </comment>
    <comment ref="P664" authorId="1">
      <text>
        <r>
          <rPr>
            <b/>
            <sz val="9"/>
            <color indexed="81"/>
            <rFont val="Tahoma"/>
            <family val="2"/>
          </rPr>
          <t>rxl:</t>
        </r>
        <r>
          <rPr>
            <sz val="9"/>
            <color indexed="81"/>
            <rFont val="Tahoma"/>
            <family val="2"/>
          </rPr>
          <t xml:space="preserve">
these matches were part of a double header - played at Corinthian Casuals temporary ground of Hayes Stadium</t>
        </r>
      </text>
    </comment>
    <comment ref="S664" authorId="0">
      <text>
        <r>
          <rPr>
            <b/>
            <sz val="9"/>
            <color indexed="81"/>
            <rFont val="Tahoma"/>
            <family val="2"/>
          </rPr>
          <t>Richard Lambert:</t>
        </r>
        <r>
          <rPr>
            <sz val="9"/>
            <color indexed="81"/>
            <rFont val="Tahoma"/>
            <family val="2"/>
          </rPr>
          <t xml:space="preserve">
match played at Kingstonian FC - Wycombe conceded home advantage - Kingstonian were 2-0 up</t>
        </r>
      </text>
    </comment>
    <comment ref="X664" authorId="0">
      <text>
        <r>
          <rPr>
            <b/>
            <sz val="9"/>
            <color indexed="81"/>
            <rFont val="Tahoma"/>
            <family val="2"/>
          </rPr>
          <t>Richard Lambert:</t>
        </r>
        <r>
          <rPr>
            <sz val="9"/>
            <color indexed="81"/>
            <rFont val="Tahoma"/>
            <family val="2"/>
          </rPr>
          <t xml:space="preserve">
Tooting &amp; Miotcham records had results the other way around but Bucks Free Press confirmed them the other way - it was a double header</t>
        </r>
      </text>
    </comment>
    <comment ref="Z664" authorId="1">
      <text>
        <r>
          <rPr>
            <b/>
            <sz val="9"/>
            <color indexed="81"/>
            <rFont val="Tahoma"/>
            <family val="2"/>
          </rPr>
          <t>rxl:</t>
        </r>
        <r>
          <rPr>
            <sz val="9"/>
            <color indexed="81"/>
            <rFont val="Tahoma"/>
            <family val="2"/>
          </rPr>
          <t xml:space="preserve">
Wycombe were 3-0 down after 30 minutes and then lost Roger Fieldhouse to injury yet drew 3-3</t>
        </r>
      </text>
    </comment>
    <comment ref="AM664" authorId="1">
      <text>
        <r>
          <rPr>
            <b/>
            <sz val="9"/>
            <color indexed="81"/>
            <rFont val="Tahoma"/>
            <family val="2"/>
          </rPr>
          <t>rxl:</t>
        </r>
        <r>
          <rPr>
            <sz val="9"/>
            <color indexed="81"/>
            <rFont val="Tahoma"/>
            <family val="2"/>
          </rPr>
          <t xml:space="preserve">
p-p on 20/04/63</t>
        </r>
      </text>
    </comment>
    <comment ref="AP664" authorId="1">
      <text>
        <r>
          <rPr>
            <b/>
            <sz val="9"/>
            <color indexed="81"/>
            <rFont val="Tahoma"/>
            <family val="2"/>
          </rPr>
          <t>rxl:</t>
        </r>
        <r>
          <rPr>
            <sz val="9"/>
            <color indexed="81"/>
            <rFont val="Tahoma"/>
            <family val="2"/>
          </rPr>
          <t xml:space="preserve">
double header - see return fixture comment  - played at Corinthian Casuals temporary ground of Hayes Stadium</t>
        </r>
      </text>
    </comment>
    <comment ref="AQ664" authorId="1">
      <text>
        <r>
          <rPr>
            <b/>
            <sz val="9"/>
            <color indexed="81"/>
            <rFont val="Tahoma"/>
            <family val="2"/>
          </rPr>
          <t>rxl:</t>
        </r>
        <r>
          <rPr>
            <sz val="9"/>
            <color indexed="81"/>
            <rFont val="Tahoma"/>
            <family val="2"/>
          </rPr>
          <t xml:space="preserve">
scheduled for 25/08/62 but moved back a week and Wycombe hosted Leytonstone instead</t>
        </r>
      </text>
    </comment>
    <comment ref="AR664" authorId="0">
      <text>
        <r>
          <rPr>
            <b/>
            <sz val="9"/>
            <color indexed="81"/>
            <rFont val="Tahoma"/>
            <family val="2"/>
          </rPr>
          <t>Richard Lambert:</t>
        </r>
        <r>
          <rPr>
            <sz val="9"/>
            <color indexed="81"/>
            <rFont val="Tahoma"/>
            <family val="2"/>
          </rPr>
          <t xml:space="preserve">
moved back from 22/12/62 and Ilford were scheduled to host Kingstonian instead</t>
        </r>
      </text>
    </comment>
    <comment ref="AS664" authorId="0">
      <text>
        <r>
          <rPr>
            <b/>
            <sz val="9"/>
            <color indexed="81"/>
            <rFont val="Tahoma"/>
            <family val="2"/>
          </rPr>
          <t>Richard Lambert:</t>
        </r>
        <r>
          <rPr>
            <sz val="9"/>
            <color indexed="81"/>
            <rFont val="Tahoma"/>
            <family val="2"/>
          </rPr>
          <t xml:space="preserve">
match played at Kingstonian FC - Wycombe conceded home advantage</t>
        </r>
      </text>
    </comment>
    <comment ref="AX664" authorId="0">
      <text>
        <r>
          <rPr>
            <b/>
            <sz val="9"/>
            <color indexed="81"/>
            <rFont val="Tahoma"/>
            <family val="2"/>
          </rPr>
          <t>Richard Lambert:</t>
        </r>
        <r>
          <rPr>
            <sz val="9"/>
            <color indexed="81"/>
            <rFont val="Tahoma"/>
            <family val="2"/>
          </rPr>
          <t xml:space="preserve">
Tooting &amp; Mitcham records had results the other way around but Bucks Free Press confirmed them the other way - it was a double header - one hour for each match</t>
        </r>
      </text>
    </comment>
    <comment ref="P668" authorId="0">
      <text>
        <r>
          <rPr>
            <b/>
            <sz val="9"/>
            <color indexed="81"/>
            <rFont val="Tahoma"/>
            <family val="2"/>
          </rPr>
          <t>Richard Lambert:</t>
        </r>
        <r>
          <rPr>
            <sz val="9"/>
            <color indexed="81"/>
            <rFont val="Tahoma"/>
            <family val="2"/>
          </rPr>
          <t xml:space="preserve">
calculated score</t>
        </r>
      </text>
    </comment>
    <comment ref="AD668" authorId="0">
      <text>
        <r>
          <rPr>
            <b/>
            <sz val="9"/>
            <color indexed="81"/>
            <rFont val="Tahoma"/>
            <family val="2"/>
          </rPr>
          <t>Richard Lambert:</t>
        </r>
        <r>
          <rPr>
            <sz val="9"/>
            <color indexed="81"/>
            <rFont val="Tahoma"/>
            <family val="2"/>
          </rPr>
          <t xml:space="preserve">
Barking had nine men for most of the second half</t>
        </r>
      </text>
    </comment>
    <comment ref="AP668" authorId="0">
      <text>
        <r>
          <rPr>
            <b/>
            <sz val="9"/>
            <color indexed="81"/>
            <rFont val="Tahoma"/>
            <family val="2"/>
          </rPr>
          <t>Richard Lambert:</t>
        </r>
        <r>
          <rPr>
            <sz val="9"/>
            <color indexed="81"/>
            <rFont val="Tahoma"/>
            <family val="2"/>
          </rPr>
          <t xml:space="preserve">
match played after 18/04/64 and before  25/04/64</t>
        </r>
      </text>
    </comment>
    <comment ref="AT668" authorId="0">
      <text>
        <r>
          <rPr>
            <b/>
            <sz val="9"/>
            <color indexed="81"/>
            <rFont val="Tahoma"/>
            <family val="2"/>
          </rPr>
          <t>Richard Lambert:</t>
        </r>
        <r>
          <rPr>
            <sz val="9"/>
            <color indexed="81"/>
            <rFont val="Tahoma"/>
            <family val="2"/>
          </rPr>
          <t xml:space="preserve">
Hertfordshire Express says 27/03/64 but Walthamstow Independent says Saturday 28/03/64. Check! Hertfordshire paper had report but I may have read the date wrong. It was Good Friday on 27/03/64 so may have been moved forward a day.</t>
        </r>
      </text>
    </comment>
    <comment ref="AU668" authorId="0">
      <text>
        <r>
          <rPr>
            <b/>
            <sz val="9"/>
            <color indexed="81"/>
            <rFont val="Tahoma"/>
            <family val="2"/>
          </rPr>
          <t>Richard Lambert:</t>
        </r>
        <r>
          <rPr>
            <sz val="9"/>
            <color indexed="81"/>
            <rFont val="Tahoma"/>
            <family val="2"/>
          </rPr>
          <t xml:space="preserve">
listed in Stratford Express as Wednesday 18/09/63 and in Ilford Recorder as Tuesday 17/09/63. Barking historian Terry Gilbert confirms the match was played on 18/09/63</t>
        </r>
      </text>
    </comment>
    <comment ref="AZ668" authorId="0">
      <text>
        <r>
          <rPr>
            <b/>
            <sz val="9"/>
            <color indexed="81"/>
            <rFont val="Tahoma"/>
            <family val="2"/>
          </rPr>
          <t>Richard Lambert:</t>
        </r>
        <r>
          <rPr>
            <sz val="9"/>
            <color indexed="81"/>
            <rFont val="Tahoma"/>
            <family val="2"/>
          </rPr>
          <t xml:space="preserve">
fixture originally appeared in Herts Advertiser for 07/09/63 but was played on 14/09/63 - confirmed by Barking Historian Terry Gilbert and a St Albans City programme</t>
        </r>
      </text>
    </comment>
    <comment ref="BB668" authorId="1">
      <text>
        <r>
          <rPr>
            <b/>
            <sz val="9"/>
            <color indexed="81"/>
            <rFont val="Tahoma"/>
            <family val="2"/>
          </rPr>
          <t>rxl:</t>
        </r>
        <r>
          <rPr>
            <sz val="9"/>
            <color indexed="81"/>
            <rFont val="Tahoma"/>
            <family val="2"/>
          </rPr>
          <t xml:space="preserve">
scheduled for 16/11/63 but moved back and Barking hosted Sutton United instead</t>
        </r>
      </text>
    </comment>
    <comment ref="BE668" authorId="0">
      <text>
        <r>
          <rPr>
            <b/>
            <sz val="9"/>
            <color indexed="81"/>
            <rFont val="Tahoma"/>
            <family val="2"/>
          </rPr>
          <t>Richard Lambert:</t>
        </r>
        <r>
          <rPr>
            <sz val="9"/>
            <color indexed="81"/>
            <rFont val="Tahoma"/>
            <family val="2"/>
          </rPr>
          <t xml:space="preserve">
p-p on 21/12/63 and again on 28/12/63</t>
        </r>
      </text>
    </comment>
    <comment ref="Q669" authorId="0">
      <text>
        <r>
          <rPr>
            <b/>
            <sz val="9"/>
            <color indexed="81"/>
            <rFont val="Tahoma"/>
            <family val="2"/>
          </rPr>
          <t>Richard Lambert:</t>
        </r>
        <r>
          <rPr>
            <sz val="9"/>
            <color indexed="81"/>
            <rFont val="Tahoma"/>
            <family val="2"/>
          </rPr>
          <t xml:space="preserve">
Dulwich handbook has these results the other way around</t>
        </r>
      </text>
    </comment>
    <comment ref="U669" authorId="1">
      <text>
        <r>
          <rPr>
            <b/>
            <sz val="9"/>
            <color indexed="81"/>
            <rFont val="Tahoma"/>
            <family val="2"/>
          </rPr>
          <t>rxl:</t>
        </r>
        <r>
          <rPr>
            <sz val="9"/>
            <color indexed="81"/>
            <rFont val="Tahoma"/>
            <family val="2"/>
          </rPr>
          <t xml:space="preserve">
0-2 at HT</t>
        </r>
      </text>
    </comment>
    <comment ref="AD669" authorId="1">
      <text>
        <r>
          <rPr>
            <b/>
            <sz val="9"/>
            <color indexed="81"/>
            <rFont val="Tahoma"/>
            <family val="2"/>
          </rPr>
          <t>rxl:</t>
        </r>
        <r>
          <rPr>
            <sz val="9"/>
            <color indexed="81"/>
            <rFont val="Tahoma"/>
            <family val="2"/>
          </rPr>
          <t xml:space="preserve">
injury to Stuart Taylor (Bromley) after nine minutes - required stitches at hospital - 10 men</t>
        </r>
      </text>
    </comment>
    <comment ref="AQ669" authorId="0">
      <text>
        <r>
          <rPr>
            <b/>
            <sz val="9"/>
            <color indexed="81"/>
            <rFont val="Tahoma"/>
            <family val="2"/>
          </rPr>
          <t>Richard Lambert:</t>
        </r>
        <r>
          <rPr>
            <sz val="9"/>
            <color indexed="81"/>
            <rFont val="Tahoma"/>
            <family val="2"/>
          </rPr>
          <t xml:space="preserve">
Dulwich handbook has these results the other way around</t>
        </r>
      </text>
    </comment>
    <comment ref="BA669" authorId="1">
      <text>
        <r>
          <rPr>
            <b/>
            <sz val="9"/>
            <color indexed="81"/>
            <rFont val="Tahoma"/>
            <family val="2"/>
          </rPr>
          <t>rxl:</t>
        </r>
        <r>
          <rPr>
            <sz val="9"/>
            <color indexed="81"/>
            <rFont val="Tahoma"/>
            <family val="2"/>
          </rPr>
          <t xml:space="preserve">
Bromley Times confirmed twice that the Sutton home fixture was 19/09/63 - are these two fixtures the wrong way around or were they switched? No report in Bromley &amp; Kentish Times - the two matches were definitely played on 19/09/63 or 24/09/63 - Mark Frake Sutton historian advises that the Bromley home match was 19/09/63</t>
        </r>
      </text>
    </comment>
    <comment ref="BB669" authorId="0">
      <text>
        <r>
          <rPr>
            <b/>
            <sz val="9"/>
            <color indexed="81"/>
            <rFont val="Tahoma"/>
            <family val="2"/>
          </rPr>
          <t>Richard Lambert:</t>
        </r>
        <r>
          <rPr>
            <sz val="9"/>
            <color indexed="81"/>
            <rFont val="Tahoma"/>
            <family val="2"/>
          </rPr>
          <t xml:space="preserve">
match switched to Sandy Lane, Tooting &amp; Mitcham FC at short notice - was originally due to be at Bromley after the first team match and the May Queen Procession!</t>
        </r>
      </text>
    </comment>
    <comment ref="BE669" authorId="1">
      <text>
        <r>
          <rPr>
            <b/>
            <sz val="9"/>
            <color indexed="81"/>
            <rFont val="Tahoma"/>
            <family val="2"/>
          </rPr>
          <t>rxl:</t>
        </r>
        <r>
          <rPr>
            <sz val="9"/>
            <color indexed="81"/>
            <rFont val="Tahoma"/>
            <family val="2"/>
          </rPr>
          <t xml:space="preserve">
p-p on 28/03/64 - pitch unfit</t>
        </r>
      </text>
    </comment>
    <comment ref="P670" authorId="0">
      <text>
        <r>
          <rPr>
            <b/>
            <sz val="9"/>
            <color indexed="81"/>
            <rFont val="Tahoma"/>
            <family val="2"/>
          </rPr>
          <t>Richard Lambert:</t>
        </r>
        <r>
          <rPr>
            <sz val="9"/>
            <color indexed="81"/>
            <rFont val="Tahoma"/>
            <family val="2"/>
          </rPr>
          <t xml:space="preserve">
Clapton were 3-0 up in this match</t>
        </r>
      </text>
    </comment>
    <comment ref="U670" authorId="0">
      <text>
        <r>
          <rPr>
            <b/>
            <sz val="9"/>
            <color indexed="81"/>
            <rFont val="Tahoma"/>
            <family val="2"/>
          </rPr>
          <t>Richard Lambert:</t>
        </r>
        <r>
          <rPr>
            <sz val="9"/>
            <color indexed="81"/>
            <rFont val="Tahoma"/>
            <family val="2"/>
          </rPr>
          <t xml:space="preserve">
calculated score</t>
        </r>
      </text>
    </comment>
    <comment ref="V670" authorId="0">
      <text>
        <r>
          <rPr>
            <b/>
            <sz val="9"/>
            <color indexed="81"/>
            <rFont val="Tahoma"/>
            <family val="2"/>
          </rPr>
          <t>Richard Lambert:</t>
        </r>
        <r>
          <rPr>
            <sz val="9"/>
            <color indexed="81"/>
            <rFont val="Tahoma"/>
            <family val="2"/>
          </rPr>
          <t xml:space="preserve">
calculated score</t>
        </r>
      </text>
    </comment>
    <comment ref="W670" authorId="0">
      <text>
        <r>
          <rPr>
            <b/>
            <sz val="9"/>
            <color indexed="81"/>
            <rFont val="Tahoma"/>
            <family val="2"/>
          </rPr>
          <t>Richard Lambert:</t>
        </r>
        <r>
          <rPr>
            <sz val="9"/>
            <color indexed="81"/>
            <rFont val="Tahoma"/>
            <family val="2"/>
          </rPr>
          <t xml:space="preserve">
calculated score</t>
        </r>
      </text>
    </comment>
    <comment ref="AQ670" authorId="0">
      <text>
        <r>
          <rPr>
            <b/>
            <sz val="9"/>
            <color indexed="81"/>
            <rFont val="Tahoma"/>
            <family val="2"/>
          </rPr>
          <t>Richard Lambert:</t>
        </r>
        <r>
          <rPr>
            <sz val="9"/>
            <color indexed="81"/>
            <rFont val="Tahoma"/>
            <family val="2"/>
          </rPr>
          <t xml:space="preserve">
almost certainly played on 18/04/64 - just awaiting confirmation</t>
        </r>
      </text>
    </comment>
    <comment ref="AR670" authorId="0">
      <text>
        <r>
          <rPr>
            <b/>
            <sz val="9"/>
            <color indexed="81"/>
            <rFont val="Tahoma"/>
            <family val="2"/>
          </rPr>
          <t>Richard Lambert:</t>
        </r>
        <r>
          <rPr>
            <sz val="9"/>
            <color indexed="81"/>
            <rFont val="Tahoma"/>
            <family val="2"/>
          </rPr>
          <t xml:space="preserve">
scheduled for 21/09/63 but moved back and Tooting &amp; Mitcham United hosted Enfield instead - rearranged for 21/12/63</t>
        </r>
      </text>
    </comment>
    <comment ref="AU670" authorId="0">
      <text>
        <r>
          <rPr>
            <b/>
            <sz val="9"/>
            <color indexed="81"/>
            <rFont val="Tahoma"/>
            <family val="2"/>
          </rPr>
          <t>Richard Lambert:</t>
        </r>
        <r>
          <rPr>
            <sz val="9"/>
            <color indexed="81"/>
            <rFont val="Tahoma"/>
            <family val="2"/>
          </rPr>
          <t xml:space="preserve">
almost certainly played on 16/11/63 - just awaiting confirmation</t>
        </r>
      </text>
    </comment>
    <comment ref="AV670" authorId="0">
      <text>
        <r>
          <rPr>
            <b/>
            <sz val="9"/>
            <color indexed="81"/>
            <rFont val="Tahoma"/>
            <family val="2"/>
          </rPr>
          <t>Richard Lambert:</t>
        </r>
        <r>
          <rPr>
            <sz val="9"/>
            <color indexed="81"/>
            <rFont val="Tahoma"/>
            <family val="2"/>
          </rPr>
          <t xml:space="preserve">
almost certainly played on 02/11/63 - just awaiting confirmation</t>
        </r>
      </text>
    </comment>
    <comment ref="AW670" authorId="0">
      <text>
        <r>
          <rPr>
            <b/>
            <sz val="9"/>
            <color indexed="81"/>
            <rFont val="Tahoma"/>
            <family val="2"/>
          </rPr>
          <t>Richard Lambert:</t>
        </r>
        <r>
          <rPr>
            <sz val="9"/>
            <color indexed="81"/>
            <rFont val="Tahoma"/>
            <family val="2"/>
          </rPr>
          <t xml:space="preserve">
almost certainly played on 19/09/63 - just awaiting confirmation</t>
        </r>
      </text>
    </comment>
    <comment ref="BC670" authorId="1">
      <text>
        <r>
          <rPr>
            <b/>
            <sz val="9"/>
            <color indexed="81"/>
            <rFont val="Tahoma"/>
            <family val="2"/>
          </rPr>
          <t>rxl:</t>
        </r>
        <r>
          <rPr>
            <sz val="9"/>
            <color indexed="81"/>
            <rFont val="Tahoma"/>
            <family val="2"/>
          </rPr>
          <t xml:space="preserve">
p-p on 29/02/64 - almost certainly played on 20/04/64 - just awaiting confirmation</t>
        </r>
      </text>
    </comment>
    <comment ref="O671" authorId="0">
      <text>
        <r>
          <rPr>
            <b/>
            <sz val="9"/>
            <color indexed="81"/>
            <rFont val="Tahoma"/>
            <family val="2"/>
          </rPr>
          <t>Richard Lambert:</t>
        </r>
        <r>
          <rPr>
            <sz val="9"/>
            <color indexed="81"/>
            <rFont val="Tahoma"/>
            <family val="2"/>
          </rPr>
          <t xml:space="preserve">
From Maidstone Gazette records this appears to have been a 2-2 draw - also agreed with table tracking</t>
        </r>
      </text>
    </comment>
    <comment ref="U671" authorId="0">
      <text>
        <r>
          <rPr>
            <b/>
            <sz val="9"/>
            <color indexed="81"/>
            <rFont val="Tahoma"/>
            <family val="2"/>
          </rPr>
          <t>Richard Lambert:</t>
        </r>
        <r>
          <rPr>
            <sz val="9"/>
            <color indexed="81"/>
            <rFont val="Tahoma"/>
            <family val="2"/>
          </rPr>
          <t xml:space="preserve">
calculated score</t>
        </r>
      </text>
    </comment>
    <comment ref="W671" authorId="0">
      <text>
        <r>
          <rPr>
            <b/>
            <sz val="9"/>
            <color indexed="81"/>
            <rFont val="Tahoma"/>
            <family val="2"/>
          </rPr>
          <t>Richard Lambert:</t>
        </r>
        <r>
          <rPr>
            <sz val="9"/>
            <color indexed="81"/>
            <rFont val="Tahoma"/>
            <family val="2"/>
          </rPr>
          <t xml:space="preserve">
calculated score</t>
        </r>
      </text>
    </comment>
    <comment ref="AC671" authorId="0">
      <text>
        <r>
          <rPr>
            <b/>
            <sz val="9"/>
            <color indexed="81"/>
            <rFont val="Tahoma"/>
            <family val="2"/>
          </rPr>
          <t>Richard Lambert:</t>
        </r>
        <r>
          <rPr>
            <sz val="9"/>
            <color indexed="81"/>
            <rFont val="Tahoma"/>
            <family val="2"/>
          </rPr>
          <t xml:space="preserve">
calculated score</t>
        </r>
      </text>
    </comment>
    <comment ref="AO671" authorId="0">
      <text>
        <r>
          <rPr>
            <b/>
            <sz val="9"/>
            <color indexed="81"/>
            <rFont val="Tahoma"/>
            <family val="2"/>
          </rPr>
          <t>Richard Lambert:</t>
        </r>
        <r>
          <rPr>
            <sz val="9"/>
            <color indexed="81"/>
            <rFont val="Tahoma"/>
            <family val="2"/>
          </rPr>
          <t xml:space="preserve">
match played after 04/04/64 and on or before 11/04/64</t>
        </r>
      </text>
    </comment>
    <comment ref="AQ671" authorId="0">
      <text>
        <r>
          <rPr>
            <b/>
            <sz val="9"/>
            <color indexed="81"/>
            <rFont val="Tahoma"/>
            <family val="2"/>
          </rPr>
          <t>Richard Lambert:</t>
        </r>
        <r>
          <rPr>
            <sz val="9"/>
            <color indexed="81"/>
            <rFont val="Tahoma"/>
            <family val="2"/>
          </rPr>
          <t xml:space="preserve">
played after 24/08/63 but before 07/09/63</t>
        </r>
      </text>
    </comment>
    <comment ref="AU671" authorId="0">
      <text>
        <r>
          <rPr>
            <b/>
            <sz val="9"/>
            <color indexed="81"/>
            <rFont val="Tahoma"/>
            <family val="2"/>
          </rPr>
          <t>Richard Lambert:</t>
        </r>
        <r>
          <rPr>
            <sz val="9"/>
            <color indexed="81"/>
            <rFont val="Tahoma"/>
            <family val="2"/>
          </rPr>
          <t xml:space="preserve">
almost certainly played on 08/02/64 - just awaiting confirmation</t>
        </r>
      </text>
    </comment>
    <comment ref="AW671" authorId="0">
      <text>
        <r>
          <rPr>
            <b/>
            <sz val="9"/>
            <color indexed="81"/>
            <rFont val="Tahoma"/>
            <family val="2"/>
          </rPr>
          <t>Richard Lambert:</t>
        </r>
        <r>
          <rPr>
            <sz val="9"/>
            <color indexed="81"/>
            <rFont val="Tahoma"/>
            <family val="2"/>
          </rPr>
          <t xml:space="preserve">
almost certainly played on 18/01/64 - just awaiting confirmation</t>
        </r>
      </text>
    </comment>
    <comment ref="BC671" authorId="0">
      <text>
        <r>
          <rPr>
            <b/>
            <sz val="9"/>
            <color indexed="81"/>
            <rFont val="Tahoma"/>
            <family val="2"/>
          </rPr>
          <t>Richard Lambert:</t>
        </r>
        <r>
          <rPr>
            <sz val="9"/>
            <color indexed="81"/>
            <rFont val="Tahoma"/>
            <family val="2"/>
          </rPr>
          <t xml:space="preserve">
almost certainly played on 18/04/64 - just awaiting confirmation</t>
        </r>
      </text>
    </comment>
    <comment ref="N672" authorId="0">
      <text>
        <r>
          <rPr>
            <b/>
            <sz val="9"/>
            <color indexed="81"/>
            <rFont val="Tahoma"/>
            <family val="2"/>
          </rPr>
          <t>Richard Lambert:</t>
        </r>
        <r>
          <rPr>
            <sz val="9"/>
            <color indexed="81"/>
            <rFont val="Tahoma"/>
            <family val="2"/>
          </rPr>
          <t xml:space="preserve">
Dulwich handbook has these results the other way around</t>
        </r>
      </text>
    </comment>
    <comment ref="X672" authorId="0">
      <text>
        <r>
          <rPr>
            <b/>
            <sz val="9"/>
            <color indexed="81"/>
            <rFont val="Tahoma"/>
            <family val="2"/>
          </rPr>
          <t>Richard Lambert:</t>
        </r>
        <r>
          <rPr>
            <sz val="9"/>
            <color indexed="81"/>
            <rFont val="Tahoma"/>
            <family val="2"/>
          </rPr>
          <t xml:space="preserve">
calculated score of 3-0 which tallies - Maidstone programme advises 3-1.  Dulwich handbook agrees with 3-0 so I will stay with this for now. Check!</t>
        </r>
      </text>
    </comment>
    <comment ref="AN672" authorId="0">
      <text>
        <r>
          <rPr>
            <b/>
            <sz val="9"/>
            <color indexed="81"/>
            <rFont val="Tahoma"/>
            <family val="2"/>
          </rPr>
          <t>Richard Lambert:</t>
        </r>
        <r>
          <rPr>
            <sz val="9"/>
            <color indexed="81"/>
            <rFont val="Tahoma"/>
            <family val="2"/>
          </rPr>
          <t xml:space="preserve">
almost certainly played on 21/03/64 - just awaiting confirmation - Dulwich handbook has these results the other way around</t>
        </r>
      </text>
    </comment>
    <comment ref="AO672" authorId="0">
      <text>
        <r>
          <rPr>
            <b/>
            <sz val="9"/>
            <color indexed="81"/>
            <rFont val="Tahoma"/>
            <family val="2"/>
          </rPr>
          <t>Richard Lambert:</t>
        </r>
        <r>
          <rPr>
            <sz val="9"/>
            <color indexed="81"/>
            <rFont val="Tahoma"/>
            <family val="2"/>
          </rPr>
          <t xml:space="preserve">
almost certainly played on 24/08/63 - just awaiting confirmation</t>
        </r>
      </text>
    </comment>
    <comment ref="AP672" authorId="0">
      <text>
        <r>
          <rPr>
            <b/>
            <sz val="9"/>
            <color indexed="81"/>
            <rFont val="Tahoma"/>
            <family val="2"/>
          </rPr>
          <t>Richard Lambert:</t>
        </r>
        <r>
          <rPr>
            <sz val="9"/>
            <color indexed="81"/>
            <rFont val="Tahoma"/>
            <family val="2"/>
          </rPr>
          <t xml:space="preserve">
played after 07/09/63 but before 14/09/63</t>
        </r>
      </text>
    </comment>
    <comment ref="AU672" authorId="0">
      <text>
        <r>
          <rPr>
            <b/>
            <sz val="9"/>
            <color indexed="81"/>
            <rFont val="Tahoma"/>
            <family val="2"/>
          </rPr>
          <t>Richard Lambert:</t>
        </r>
        <r>
          <rPr>
            <sz val="9"/>
            <color indexed="81"/>
            <rFont val="Tahoma"/>
            <family val="2"/>
          </rPr>
          <t xml:space="preserve">
played on top pitch at Dulwich</t>
        </r>
      </text>
    </comment>
    <comment ref="AV672" authorId="0">
      <text>
        <r>
          <rPr>
            <b/>
            <sz val="9"/>
            <color indexed="81"/>
            <rFont val="Tahoma"/>
            <family val="2"/>
          </rPr>
          <t>Richard Lambert:</t>
        </r>
        <r>
          <rPr>
            <sz val="9"/>
            <color indexed="81"/>
            <rFont val="Tahoma"/>
            <family val="2"/>
          </rPr>
          <t xml:space="preserve">
almost certainly played on 28/04/64 - just awaiting confirmation</t>
        </r>
      </text>
    </comment>
    <comment ref="AW672" authorId="0">
      <text>
        <r>
          <rPr>
            <b/>
            <sz val="9"/>
            <color indexed="81"/>
            <rFont val="Tahoma"/>
            <family val="2"/>
          </rPr>
          <t>Richard Lambert:</t>
        </r>
        <r>
          <rPr>
            <sz val="9"/>
            <color indexed="81"/>
            <rFont val="Tahoma"/>
            <family val="2"/>
          </rPr>
          <t xml:space="preserve">
almost certainly played on 21/12/63 - just awaiting confirmation</t>
        </r>
      </text>
    </comment>
    <comment ref="AZ672" authorId="0">
      <text>
        <r>
          <rPr>
            <b/>
            <sz val="9"/>
            <color indexed="81"/>
            <rFont val="Tahoma"/>
            <family val="2"/>
          </rPr>
          <t>Richard Lambert:</t>
        </r>
        <r>
          <rPr>
            <sz val="9"/>
            <color indexed="81"/>
            <rFont val="Tahoma"/>
            <family val="2"/>
          </rPr>
          <t xml:space="preserve">
played on top pitch at Dulwich</t>
        </r>
      </text>
    </comment>
    <comment ref="BC672" authorId="0">
      <text>
        <r>
          <rPr>
            <b/>
            <sz val="9"/>
            <color indexed="81"/>
            <rFont val="Tahoma"/>
            <family val="2"/>
          </rPr>
          <t>Richard Lambert:</t>
        </r>
        <r>
          <rPr>
            <sz val="9"/>
            <color indexed="81"/>
            <rFont val="Tahoma"/>
            <family val="2"/>
          </rPr>
          <t xml:space="preserve">
played on top pitch at Dulwich</t>
        </r>
      </text>
    </comment>
    <comment ref="BD672" authorId="0">
      <text>
        <r>
          <rPr>
            <b/>
            <sz val="9"/>
            <color indexed="81"/>
            <rFont val="Tahoma"/>
            <family val="2"/>
          </rPr>
          <t>Richard Lambert:</t>
        </r>
        <r>
          <rPr>
            <sz val="9"/>
            <color indexed="81"/>
            <rFont val="Tahoma"/>
            <family val="2"/>
          </rPr>
          <t xml:space="preserve">
report in SLO but I can't even decipher a score!</t>
        </r>
      </text>
    </comment>
    <comment ref="BE672" authorId="0">
      <text>
        <r>
          <rPr>
            <b/>
            <sz val="9"/>
            <color indexed="81"/>
            <rFont val="Tahoma"/>
            <family val="2"/>
          </rPr>
          <t>Richard Lambert:</t>
        </r>
        <r>
          <rPr>
            <sz val="9"/>
            <color indexed="81"/>
            <rFont val="Tahoma"/>
            <family val="2"/>
          </rPr>
          <t xml:space="preserve">
almost certainly played on 28/03/64 - just awaiting confirmation</t>
        </r>
      </text>
    </comment>
    <comment ref="M673" authorId="0">
      <text>
        <r>
          <rPr>
            <b/>
            <sz val="9"/>
            <color indexed="81"/>
            <rFont val="Tahoma"/>
            <family val="2"/>
          </rPr>
          <t>Richard Lambert:</t>
        </r>
        <r>
          <rPr>
            <sz val="9"/>
            <color indexed="81"/>
            <rFont val="Tahoma"/>
            <family val="2"/>
          </rPr>
          <t xml:space="preserve">
I have a green cell showing 2-1 but table tracking advises 2-0 which tallies. Check!</t>
        </r>
      </text>
    </comment>
    <comment ref="P673" authorId="0">
      <text>
        <r>
          <rPr>
            <b/>
            <sz val="9"/>
            <color indexed="81"/>
            <rFont val="Tahoma"/>
            <family val="2"/>
          </rPr>
          <t>Richard Lambert:</t>
        </r>
        <r>
          <rPr>
            <sz val="9"/>
            <color indexed="81"/>
            <rFont val="Tahoma"/>
            <family val="2"/>
          </rPr>
          <t xml:space="preserve">
Graham  Frost Enfield Historian advises 3-3 for this match and 4-2 v Hitchin Town but the table didn't tally for Corinthian Casuals or for Hitchin, although it did for Enfield. I have now found a report in the Letchworth Pictorial which confirms a 3-3 draw between Enfield and Hitchin, which leads me to bele=ieve that this result was the 4-2 score, although the Casuals tally is still a goal out. Check!</t>
        </r>
      </text>
    </comment>
    <comment ref="T673" authorId="0">
      <text>
        <r>
          <rPr>
            <b/>
            <sz val="9"/>
            <color indexed="81"/>
            <rFont val="Tahoma"/>
            <family val="2"/>
          </rPr>
          <t>Richard Lambert:</t>
        </r>
        <r>
          <rPr>
            <sz val="9"/>
            <color indexed="81"/>
            <rFont val="Tahoma"/>
            <family val="2"/>
          </rPr>
          <t xml:space="preserve">
Enfield records show 4-2 which tallies with table but doesn't for Hitchin Town which needs 3-3 for their totals to tally. They tallied up to this final match so the problem is here or in the final table. Lea=tchworth Pictorial confirms 3-3 in a full report. - see Enfield v Corinthian Casuals comments</t>
        </r>
      </text>
    </comment>
    <comment ref="AM673" authorId="1">
      <text>
        <r>
          <rPr>
            <b/>
            <sz val="9"/>
            <color indexed="81"/>
            <rFont val="Tahoma"/>
            <family val="2"/>
          </rPr>
          <t>rxl:</t>
        </r>
        <r>
          <rPr>
            <sz val="9"/>
            <color indexed="81"/>
            <rFont val="Tahoma"/>
            <family val="2"/>
          </rPr>
          <t xml:space="preserve">
Enfield Gazette wrongly advised this match as a Saturday when it was actually on Monday 30/03/64 - I have also had sight of the programme. Enfield had requested the Saturday off - see Enfield v Dulwich comments</t>
        </r>
      </text>
    </comment>
    <comment ref="AO673" authorId="1">
      <text>
        <r>
          <rPr>
            <b/>
            <sz val="9"/>
            <color indexed="81"/>
            <rFont val="Tahoma"/>
            <family val="2"/>
          </rPr>
          <t>rxl:</t>
        </r>
        <r>
          <rPr>
            <sz val="9"/>
            <color indexed="81"/>
            <rFont val="Tahoma"/>
            <family val="2"/>
          </rPr>
          <t xml:space="preserve">
scheduled for 14/09/63 but moved back and Enfield hosted Wycombe instead</t>
        </r>
      </text>
    </comment>
    <comment ref="AQ673" authorId="1">
      <text>
        <r>
          <rPr>
            <b/>
            <sz val="9"/>
            <color indexed="81"/>
            <rFont val="Tahoma"/>
            <family val="2"/>
          </rPr>
          <t>rxl:</t>
        </r>
        <r>
          <rPr>
            <sz val="9"/>
            <color indexed="81"/>
            <rFont val="Tahoma"/>
            <family val="2"/>
          </rPr>
          <t xml:space="preserve">
brought forward from 28/03/64 due to Enfield players wanting to watch their Amateur Cup SF</t>
        </r>
      </text>
    </comment>
    <comment ref="AX673" authorId="0">
      <text>
        <r>
          <rPr>
            <b/>
            <sz val="9"/>
            <color indexed="81"/>
            <rFont val="Tahoma"/>
            <family val="2"/>
          </rPr>
          <t>Richard Lambert:</t>
        </r>
        <r>
          <rPr>
            <sz val="9"/>
            <color indexed="81"/>
            <rFont val="Tahoma"/>
            <family val="2"/>
          </rPr>
          <t xml:space="preserve">
scheduled for 26/10/63 and won 3-1 by Enfield but this match was apparently played on 17/04/64 and also won by Enfield at Enfield 3-1. Was one of these the return fixture? I also have 18/04/64 in Enfield records</t>
        </r>
      </text>
    </comment>
    <comment ref="AE674" authorId="1">
      <text>
        <r>
          <rPr>
            <b/>
            <sz val="9"/>
            <color indexed="81"/>
            <rFont val="Tahoma"/>
            <family val="2"/>
          </rPr>
          <t>rxl:</t>
        </r>
        <r>
          <rPr>
            <sz val="9"/>
            <color indexed="81"/>
            <rFont val="Tahoma"/>
            <family val="2"/>
          </rPr>
          <t xml:space="preserve">
David Swain scored six goals in this match </t>
        </r>
      </text>
    </comment>
    <comment ref="AU674" authorId="1">
      <text>
        <r>
          <rPr>
            <b/>
            <sz val="9"/>
            <color indexed="81"/>
            <rFont val="Tahoma"/>
            <family val="2"/>
          </rPr>
          <t>rxl:</t>
        </r>
        <r>
          <rPr>
            <sz val="9"/>
            <color indexed="81"/>
            <rFont val="Tahoma"/>
            <family val="2"/>
          </rPr>
          <t xml:space="preserve">
p-p on 14/12/63</t>
        </r>
      </text>
    </comment>
    <comment ref="AV674" authorId="1">
      <text>
        <r>
          <rPr>
            <b/>
            <sz val="9"/>
            <color indexed="81"/>
            <rFont val="Tahoma"/>
            <family val="2"/>
          </rPr>
          <t>rxl:</t>
        </r>
        <r>
          <rPr>
            <sz val="9"/>
            <color indexed="81"/>
            <rFont val="Tahoma"/>
            <family val="2"/>
          </rPr>
          <t xml:space="preserve">
fixtures appeared to be switched according to Hendon Times with the K's home game being moved forward from 12/09/63 and the K's away game being moved back from 05/09/63</t>
        </r>
      </text>
    </comment>
    <comment ref="BD674" authorId="0">
      <text>
        <r>
          <rPr>
            <b/>
            <sz val="9"/>
            <color indexed="81"/>
            <rFont val="Tahoma"/>
            <family val="2"/>
          </rPr>
          <t>Richard Lambert:</t>
        </r>
        <r>
          <rPr>
            <sz val="9"/>
            <color indexed="81"/>
            <rFont val="Tahoma"/>
            <family val="2"/>
          </rPr>
          <t xml:space="preserve">
I have match played here for 17/09/63 but Rob Dale advises that Wimbledon programme confirms match played on 23/09/63. Wimbledon Boro News does not appear to carry a report, but advises the week before that the match is due for 17/09/63 with the return at Wimbledon on 25/09/63</t>
        </r>
      </text>
    </comment>
    <comment ref="AC675" authorId="0">
      <text>
        <r>
          <rPr>
            <b/>
            <sz val="9"/>
            <color indexed="81"/>
            <rFont val="Tahoma"/>
            <family val="2"/>
          </rPr>
          <t>Richard Lambert:</t>
        </r>
        <r>
          <rPr>
            <sz val="9"/>
            <color indexed="81"/>
            <rFont val="Tahoma"/>
            <family val="2"/>
          </rPr>
          <t xml:space="preserve">
match started 30 minutes late</t>
        </r>
      </text>
    </comment>
    <comment ref="P676" authorId="0">
      <text>
        <r>
          <rPr>
            <b/>
            <sz val="9"/>
            <color indexed="81"/>
            <rFont val="Tahoma"/>
            <family val="2"/>
          </rPr>
          <t>Richard Lambert:</t>
        </r>
        <r>
          <rPr>
            <sz val="9"/>
            <color indexed="81"/>
            <rFont val="Tahoma"/>
            <family val="2"/>
          </rPr>
          <t xml:space="preserve">
From Maidstone Gazette records this appears to have been a 1-0 win for Maidstone United - also agreed with table tracking</t>
        </r>
      </text>
    </comment>
    <comment ref="AO676" authorId="0">
      <text>
        <r>
          <rPr>
            <b/>
            <sz val="9"/>
            <color indexed="81"/>
            <rFont val="Tahoma"/>
            <family val="2"/>
          </rPr>
          <t>Richard Lambert:</t>
        </r>
        <r>
          <rPr>
            <sz val="9"/>
            <color indexed="81"/>
            <rFont val="Tahoma"/>
            <family val="2"/>
          </rPr>
          <t xml:space="preserve">
p-p on 28/12/63</t>
        </r>
      </text>
    </comment>
    <comment ref="AP676" authorId="0">
      <text>
        <r>
          <rPr>
            <b/>
            <sz val="9"/>
            <color indexed="81"/>
            <rFont val="Tahoma"/>
            <family val="2"/>
          </rPr>
          <t>Richard Lambert:</t>
        </r>
        <r>
          <rPr>
            <sz val="9"/>
            <color indexed="81"/>
            <rFont val="Tahoma"/>
            <family val="2"/>
          </rPr>
          <t xml:space="preserve">
almost certainly played on 09/04/64 - just awaiting confirmation</t>
        </r>
      </text>
    </comment>
    <comment ref="AQ676" authorId="0">
      <text>
        <r>
          <rPr>
            <b/>
            <sz val="9"/>
            <color indexed="81"/>
            <rFont val="Tahoma"/>
            <family val="2"/>
          </rPr>
          <t>Richard Lambert:</t>
        </r>
        <r>
          <rPr>
            <sz val="9"/>
            <color indexed="81"/>
            <rFont val="Tahoma"/>
            <family val="2"/>
          </rPr>
          <t xml:space="preserve">
almost certainly played on 23/11/63 - just awaiting confirmation</t>
        </r>
      </text>
    </comment>
    <comment ref="AV676" authorId="0">
      <text>
        <r>
          <rPr>
            <b/>
            <sz val="9"/>
            <color indexed="81"/>
            <rFont val="Tahoma"/>
            <family val="2"/>
          </rPr>
          <t>Richard Lambert:</t>
        </r>
        <r>
          <rPr>
            <sz val="9"/>
            <color indexed="81"/>
            <rFont val="Tahoma"/>
            <family val="2"/>
          </rPr>
          <t xml:space="preserve">
almost certainly played on 23/04/64 - just awaiting confirmation</t>
        </r>
      </text>
    </comment>
    <comment ref="AW676" authorId="1">
      <text>
        <r>
          <rPr>
            <b/>
            <sz val="9"/>
            <color indexed="81"/>
            <rFont val="Tahoma"/>
            <family val="2"/>
          </rPr>
          <t>rxl:</t>
        </r>
        <r>
          <rPr>
            <sz val="9"/>
            <color indexed="81"/>
            <rFont val="Tahoma"/>
            <family val="2"/>
          </rPr>
          <t xml:space="preserve">
p-p on 16/04/64 - was ti moved to Leytonstone? - almost certainly played on 25/04/64 - just awaiting confirmation</t>
        </r>
      </text>
    </comment>
    <comment ref="AZ676" authorId="0">
      <text>
        <r>
          <rPr>
            <b/>
            <sz val="9"/>
            <color indexed="81"/>
            <rFont val="Tahoma"/>
            <family val="2"/>
          </rPr>
          <t>Richard Lambert:</t>
        </r>
        <r>
          <rPr>
            <sz val="9"/>
            <color indexed="81"/>
            <rFont val="Tahoma"/>
            <family val="2"/>
          </rPr>
          <t xml:space="preserve">
scheduled for 14/09/63 but moved back and Bromley hosted Ilford instead - almost certainly played on 21/12/63 - just awaiting confirmation</t>
        </r>
      </text>
    </comment>
    <comment ref="BA676" authorId="1">
      <text>
        <r>
          <rPr>
            <b/>
            <sz val="9"/>
            <color indexed="81"/>
            <rFont val="Tahoma"/>
            <family val="2"/>
          </rPr>
          <t>rxl:</t>
        </r>
        <r>
          <rPr>
            <sz val="9"/>
            <color indexed="81"/>
            <rFont val="Tahoma"/>
            <family val="2"/>
          </rPr>
          <t xml:space="preserve">
scheduled for 16/11/63 but moved back and Barking hosted Sutton United instead</t>
        </r>
      </text>
    </comment>
    <comment ref="BD676" authorId="0">
      <text>
        <r>
          <rPr>
            <b/>
            <sz val="9"/>
            <color indexed="81"/>
            <rFont val="Tahoma"/>
            <family val="2"/>
          </rPr>
          <t>Richard Lambert:</t>
        </r>
        <r>
          <rPr>
            <sz val="9"/>
            <color indexed="81"/>
            <rFont val="Tahoma"/>
            <family val="2"/>
          </rPr>
          <t xml:space="preserve">
attendance 400 - highest at Ilford for many years said programme from the following week</t>
        </r>
      </text>
    </comment>
    <comment ref="P677" authorId="0">
      <text>
        <r>
          <rPr>
            <b/>
            <sz val="9"/>
            <color indexed="81"/>
            <rFont val="Tahoma"/>
            <family val="2"/>
          </rPr>
          <t>Richard Lambert:</t>
        </r>
        <r>
          <rPr>
            <sz val="9"/>
            <color indexed="81"/>
            <rFont val="Tahoma"/>
            <family val="2"/>
          </rPr>
          <t xml:space="preserve">
From Maidstone Gazette records this appears to have been a 1-0 win for Maidstone United - also agreed with table tracking</t>
        </r>
      </text>
    </comment>
    <comment ref="U677" authorId="0">
      <text>
        <r>
          <rPr>
            <b/>
            <sz val="9"/>
            <color indexed="81"/>
            <rFont val="Tahoma"/>
            <family val="2"/>
          </rPr>
          <t>Richard Lambert:</t>
        </r>
        <r>
          <rPr>
            <sz val="9"/>
            <color indexed="81"/>
            <rFont val="Tahoma"/>
            <family val="2"/>
          </rPr>
          <t xml:space="preserve">
calculated score</t>
        </r>
      </text>
    </comment>
    <comment ref="W677" authorId="0">
      <text>
        <r>
          <rPr>
            <b/>
            <sz val="9"/>
            <color indexed="81"/>
            <rFont val="Tahoma"/>
            <family val="2"/>
          </rPr>
          <t>Richard Lambert:</t>
        </r>
        <r>
          <rPr>
            <sz val="9"/>
            <color indexed="81"/>
            <rFont val="Tahoma"/>
            <family val="2"/>
          </rPr>
          <t xml:space="preserve">
calculated score</t>
        </r>
      </text>
    </comment>
    <comment ref="X677" authorId="0">
      <text>
        <r>
          <rPr>
            <b/>
            <sz val="9"/>
            <color indexed="81"/>
            <rFont val="Tahoma"/>
            <family val="2"/>
          </rPr>
          <t>Richard Lambert:</t>
        </r>
        <r>
          <rPr>
            <sz val="9"/>
            <color indexed="81"/>
            <rFont val="Tahoma"/>
            <family val="2"/>
          </rPr>
          <t xml:space="preserve">
injury to Firmin of Maidstone just before HT at which point Maidstone were 3-2 up. Also a 14 year old keeper Graham Smith made debut for Maidstone United</t>
        </r>
      </text>
    </comment>
    <comment ref="Z677" authorId="0">
      <text>
        <r>
          <rPr>
            <b/>
            <sz val="9"/>
            <color indexed="81"/>
            <rFont val="Tahoma"/>
            <family val="2"/>
          </rPr>
          <t>Richard Lambert:</t>
        </r>
        <r>
          <rPr>
            <sz val="9"/>
            <color indexed="81"/>
            <rFont val="Tahoma"/>
            <family val="2"/>
          </rPr>
          <t xml:space="preserve">
double header played  at St Albans City on 18/04/64 - two 60 minute matches played</t>
        </r>
      </text>
    </comment>
    <comment ref="AP677" authorId="0">
      <text>
        <r>
          <rPr>
            <b/>
            <sz val="9"/>
            <color indexed="81"/>
            <rFont val="Tahoma"/>
            <family val="2"/>
          </rPr>
          <t>Richard Lambert:</t>
        </r>
        <r>
          <rPr>
            <sz val="9"/>
            <color indexed="81"/>
            <rFont val="Tahoma"/>
            <family val="2"/>
          </rPr>
          <t xml:space="preserve">
played after 14/09/63 and played before 21/09/63</t>
        </r>
      </text>
    </comment>
    <comment ref="AQ677" authorId="0">
      <text>
        <r>
          <rPr>
            <b/>
            <sz val="9"/>
            <color indexed="81"/>
            <rFont val="Tahoma"/>
            <family val="2"/>
          </rPr>
          <t>Richard Lambert:</t>
        </r>
        <r>
          <rPr>
            <sz val="9"/>
            <color indexed="81"/>
            <rFont val="Tahoma"/>
            <family val="2"/>
          </rPr>
          <t xml:space="preserve">
almost certainly played on 21/09/63 - just awaiting confirmation</t>
        </r>
      </text>
    </comment>
    <comment ref="AS677" authorId="1">
      <text>
        <r>
          <rPr>
            <b/>
            <sz val="9"/>
            <color indexed="81"/>
            <rFont val="Tahoma"/>
            <family val="2"/>
          </rPr>
          <t>rxl:</t>
        </r>
        <r>
          <rPr>
            <sz val="9"/>
            <color indexed="81"/>
            <rFont val="Tahoma"/>
            <family val="2"/>
          </rPr>
          <t xml:space="preserve">
fixtures appeared to be switched according to Hendon Times with the K's home game being moved forward from 12/09/63 and the K's away game being moved back from 05/09/63</t>
        </r>
      </text>
    </comment>
    <comment ref="AU677" authorId="0">
      <text>
        <r>
          <rPr>
            <b/>
            <sz val="9"/>
            <color indexed="81"/>
            <rFont val="Tahoma"/>
            <family val="2"/>
          </rPr>
          <t>Richard Lambert:</t>
        </r>
        <r>
          <rPr>
            <sz val="9"/>
            <color indexed="81"/>
            <rFont val="Tahoma"/>
            <family val="2"/>
          </rPr>
          <t xml:space="preserve">
almost certainly played on 14/12/63 - just awaiting confirmation</t>
        </r>
      </text>
    </comment>
    <comment ref="AW677" authorId="0">
      <text>
        <r>
          <rPr>
            <b/>
            <sz val="9"/>
            <color indexed="81"/>
            <rFont val="Tahoma"/>
            <family val="2"/>
          </rPr>
          <t>Richard Lambert:</t>
        </r>
        <r>
          <rPr>
            <sz val="9"/>
            <color indexed="81"/>
            <rFont val="Tahoma"/>
            <family val="2"/>
          </rPr>
          <t xml:space="preserve">
almost certainly played on 09/11/63 - just awaiting confirmation</t>
        </r>
      </text>
    </comment>
    <comment ref="AZ677" authorId="0">
      <text>
        <r>
          <rPr>
            <b/>
            <sz val="9"/>
            <color indexed="81"/>
            <rFont val="Tahoma"/>
            <family val="2"/>
          </rPr>
          <t>Richard Lambert:</t>
        </r>
        <r>
          <rPr>
            <sz val="9"/>
            <color indexed="81"/>
            <rFont val="Tahoma"/>
            <family val="2"/>
          </rPr>
          <t xml:space="preserve">
double header played  at St Albans City on 18/04/64 - two 60 minute matches played</t>
        </r>
      </text>
    </comment>
    <comment ref="BC677" authorId="0">
      <text>
        <r>
          <rPr>
            <b/>
            <sz val="9"/>
            <color indexed="81"/>
            <rFont val="Tahoma"/>
            <family val="2"/>
          </rPr>
          <t>Richard Lambert:</t>
        </r>
        <r>
          <rPr>
            <sz val="9"/>
            <color indexed="81"/>
            <rFont val="Tahoma"/>
            <family val="2"/>
          </rPr>
          <t xml:space="preserve">
almost certainly played on 25/04/64 - just awaiting confirmation</t>
        </r>
      </text>
    </comment>
    <comment ref="N678" authorId="0">
      <text>
        <r>
          <rPr>
            <b/>
            <sz val="9"/>
            <color indexed="81"/>
            <rFont val="Tahoma"/>
            <family val="2"/>
          </rPr>
          <t>Richard Lambert:</t>
        </r>
        <r>
          <rPr>
            <sz val="9"/>
            <color indexed="81"/>
            <rFont val="Tahoma"/>
            <family val="2"/>
          </rPr>
          <t xml:space="preserve">
From Maidstone Gazette records this appears to have been a 1-0 win for Maidstone United - also agreed with table tracking</t>
        </r>
      </text>
    </comment>
    <comment ref="P678" authorId="0">
      <text>
        <r>
          <rPr>
            <b/>
            <sz val="9"/>
            <color indexed="81"/>
            <rFont val="Tahoma"/>
            <family val="2"/>
          </rPr>
          <t>Richard Lambert:</t>
        </r>
        <r>
          <rPr>
            <sz val="9"/>
            <color indexed="81"/>
            <rFont val="Tahoma"/>
            <family val="2"/>
          </rPr>
          <t xml:space="preserve">
calculated score</t>
        </r>
      </text>
    </comment>
    <comment ref="U678" authorId="0">
      <text>
        <r>
          <rPr>
            <b/>
            <sz val="9"/>
            <color indexed="81"/>
            <rFont val="Tahoma"/>
            <family val="2"/>
          </rPr>
          <t>Richard Lambert:</t>
        </r>
        <r>
          <rPr>
            <sz val="9"/>
            <color indexed="81"/>
            <rFont val="Tahoma"/>
            <family val="2"/>
          </rPr>
          <t xml:space="preserve">
calculated score</t>
        </r>
      </text>
    </comment>
    <comment ref="V678" authorId="0">
      <text>
        <r>
          <rPr>
            <b/>
            <sz val="9"/>
            <color indexed="81"/>
            <rFont val="Tahoma"/>
            <family val="2"/>
          </rPr>
          <t>Richard Lambert:</t>
        </r>
        <r>
          <rPr>
            <sz val="9"/>
            <color indexed="81"/>
            <rFont val="Tahoma"/>
            <family val="2"/>
          </rPr>
          <t xml:space="preserve">
calculated score</t>
        </r>
      </text>
    </comment>
    <comment ref="AC678" authorId="0">
      <text>
        <r>
          <rPr>
            <b/>
            <sz val="9"/>
            <color indexed="81"/>
            <rFont val="Tahoma"/>
            <family val="2"/>
          </rPr>
          <t>Richard Lambert:</t>
        </r>
        <r>
          <rPr>
            <sz val="9"/>
            <color indexed="81"/>
            <rFont val="Tahoma"/>
            <family val="2"/>
          </rPr>
          <t xml:space="preserve">
originally calculated as 2-1 based on table inclusive of 14/09/63 but the table a week later indicates this score was reported wrongly and should have been calculated as 1-2</t>
        </r>
      </text>
    </comment>
    <comment ref="AN678" authorId="0">
      <text>
        <r>
          <rPr>
            <b/>
            <sz val="9"/>
            <color indexed="81"/>
            <rFont val="Tahoma"/>
            <family val="2"/>
          </rPr>
          <t>Richard Lambert:</t>
        </r>
        <r>
          <rPr>
            <sz val="9"/>
            <color indexed="81"/>
            <rFont val="Tahoma"/>
            <family val="2"/>
          </rPr>
          <t xml:space="preserve">
almost certainly played on 12/10/63 - just awaiting confirmation</t>
        </r>
      </text>
    </comment>
    <comment ref="AO678" authorId="0">
      <text>
        <r>
          <rPr>
            <b/>
            <sz val="9"/>
            <color indexed="81"/>
            <rFont val="Tahoma"/>
            <family val="2"/>
          </rPr>
          <t>Richard Lambert:</t>
        </r>
        <r>
          <rPr>
            <sz val="9"/>
            <color indexed="81"/>
            <rFont val="Tahoma"/>
            <family val="2"/>
          </rPr>
          <t xml:space="preserve">
match played after 25/04/64</t>
        </r>
      </text>
    </comment>
    <comment ref="AP678" authorId="0">
      <text>
        <r>
          <rPr>
            <b/>
            <sz val="9"/>
            <color indexed="81"/>
            <rFont val="Tahoma"/>
            <family val="2"/>
          </rPr>
          <t>Richard Lambert:</t>
        </r>
        <r>
          <rPr>
            <sz val="9"/>
            <color indexed="81"/>
            <rFont val="Tahoma"/>
            <family val="2"/>
          </rPr>
          <t xml:space="preserve">
almost certainly played on 16/11/63 - just awaiting confirmation</t>
        </r>
      </text>
    </comment>
    <comment ref="AQ678" authorId="0">
      <text>
        <r>
          <rPr>
            <b/>
            <sz val="9"/>
            <color indexed="81"/>
            <rFont val="Tahoma"/>
            <family val="2"/>
          </rPr>
          <t>Richard Lambert:</t>
        </r>
        <r>
          <rPr>
            <sz val="9"/>
            <color indexed="81"/>
            <rFont val="Tahoma"/>
            <family val="2"/>
          </rPr>
          <t xml:space="preserve">
almost certainly played on 14/03/64 - just awaiting confirmation</t>
        </r>
      </text>
    </comment>
    <comment ref="AU678" authorId="0">
      <text>
        <r>
          <rPr>
            <b/>
            <sz val="9"/>
            <color indexed="81"/>
            <rFont val="Tahoma"/>
            <family val="2"/>
          </rPr>
          <t>Richard Lambert:</t>
        </r>
        <r>
          <rPr>
            <sz val="9"/>
            <color indexed="81"/>
            <rFont val="Tahoma"/>
            <family val="2"/>
          </rPr>
          <t xml:space="preserve">
match played after 11/04/64 and before 18/04/64</t>
        </r>
      </text>
    </comment>
    <comment ref="AV678" authorId="0">
      <text>
        <r>
          <rPr>
            <b/>
            <sz val="9"/>
            <color indexed="81"/>
            <rFont val="Tahoma"/>
            <family val="2"/>
          </rPr>
          <t>Richard Lambert:</t>
        </r>
        <r>
          <rPr>
            <sz val="9"/>
            <color indexed="81"/>
            <rFont val="Tahoma"/>
            <family val="2"/>
          </rPr>
          <t xml:space="preserve">
match played after 25/04/64</t>
        </r>
      </text>
    </comment>
    <comment ref="BC678" authorId="0">
      <text>
        <r>
          <rPr>
            <b/>
            <sz val="9"/>
            <color indexed="81"/>
            <rFont val="Tahoma"/>
            <family val="2"/>
          </rPr>
          <t>Richard Lambert:</t>
        </r>
        <r>
          <rPr>
            <sz val="9"/>
            <color indexed="81"/>
            <rFont val="Tahoma"/>
            <family val="2"/>
          </rPr>
          <t xml:space="preserve">
played after 07/09/63 and played before 14/09/63</t>
        </r>
      </text>
    </comment>
    <comment ref="U679" authorId="0">
      <text>
        <r>
          <rPr>
            <b/>
            <sz val="9"/>
            <color indexed="81"/>
            <rFont val="Tahoma"/>
            <family val="2"/>
          </rPr>
          <t>Richard Lambert:</t>
        </r>
        <r>
          <rPr>
            <sz val="9"/>
            <color indexed="81"/>
            <rFont val="Tahoma"/>
            <family val="2"/>
          </rPr>
          <t xml:space="preserve">
Maidstone were 3-0 down before fighting back to 3-3 but then Ilford scored a late winner</t>
        </r>
      </text>
    </comment>
    <comment ref="Z679" authorId="0">
      <text>
        <r>
          <rPr>
            <b/>
            <sz val="9"/>
            <color indexed="81"/>
            <rFont val="Tahoma"/>
            <family val="2"/>
          </rPr>
          <t>Richard Lambert:</t>
        </r>
        <r>
          <rPr>
            <sz val="9"/>
            <color indexed="81"/>
            <rFont val="Tahoma"/>
            <family val="2"/>
          </rPr>
          <t xml:space="preserve">
St Albans travelled short and played with ten men throughout - Tom Fearey didn't show and has now left the club</t>
        </r>
      </text>
    </comment>
    <comment ref="AB679" authorId="0">
      <text>
        <r>
          <rPr>
            <b/>
            <sz val="9"/>
            <color indexed="81"/>
            <rFont val="Tahoma"/>
            <family val="2"/>
          </rPr>
          <t>Richard Lambert:</t>
        </r>
        <r>
          <rPr>
            <sz val="9"/>
            <color indexed="81"/>
            <rFont val="Tahoma"/>
            <family val="2"/>
          </rPr>
          <t xml:space="preserve">
Maidstone had ten men for the second half</t>
        </r>
      </text>
    </comment>
    <comment ref="AR679" authorId="0">
      <text>
        <r>
          <rPr>
            <b/>
            <sz val="9"/>
            <color indexed="81"/>
            <rFont val="Tahoma"/>
            <family val="2"/>
          </rPr>
          <t>Richard Lambert:</t>
        </r>
        <r>
          <rPr>
            <sz val="9"/>
            <color indexed="81"/>
            <rFont val="Tahoma"/>
            <family val="2"/>
          </rPr>
          <t xml:space="preserve">
see return fixture comments</t>
        </r>
      </text>
    </comment>
    <comment ref="O680" authorId="1">
      <text>
        <r>
          <rPr>
            <b/>
            <sz val="9"/>
            <color indexed="81"/>
            <rFont val="Tahoma"/>
            <family val="2"/>
          </rPr>
          <t>rxl:</t>
        </r>
        <r>
          <rPr>
            <sz val="9"/>
            <color indexed="81"/>
            <rFont val="Tahoma"/>
            <family val="2"/>
          </rPr>
          <t xml:space="preserve">
Oxford played with ten men for the first half then an injury to a Clapton player just before HT put them down to ten just as the 11th Oxford player arrived!</t>
        </r>
      </text>
    </comment>
    <comment ref="R680" authorId="0">
      <text>
        <r>
          <rPr>
            <b/>
            <sz val="9"/>
            <color indexed="81"/>
            <rFont val="Tahoma"/>
            <family val="2"/>
          </rPr>
          <t>Richard Lambert:</t>
        </r>
        <r>
          <rPr>
            <sz val="9"/>
            <color indexed="81"/>
            <rFont val="Tahoma"/>
            <family val="2"/>
          </rPr>
          <t xml:space="preserve">
this result was definitely 2-1 and I have seen two reports confirming this, but league tables indicated that it was reported as 2-0 for some time - this was finally corrected in the tables including 26/10/63</t>
        </r>
      </text>
    </comment>
    <comment ref="AB680" authorId="0">
      <text>
        <r>
          <rPr>
            <b/>
            <sz val="9"/>
            <color indexed="81"/>
            <rFont val="Tahoma"/>
            <family val="2"/>
          </rPr>
          <t>Richard Lambert:</t>
        </r>
        <r>
          <rPr>
            <sz val="9"/>
            <color indexed="81"/>
            <rFont val="Tahoma"/>
            <family val="2"/>
          </rPr>
          <t xml:space="preserve">
Tooting &amp; Mitcham were 3-0 up after 25 minutes but drew 3-3</t>
        </r>
      </text>
    </comment>
    <comment ref="AQ680" authorId="1">
      <text>
        <r>
          <rPr>
            <b/>
            <sz val="9"/>
            <color indexed="81"/>
            <rFont val="Tahoma"/>
            <family val="2"/>
          </rPr>
          <t>rxl:</t>
        </r>
        <r>
          <rPr>
            <sz val="9"/>
            <color indexed="81"/>
            <rFont val="Tahoma"/>
            <family val="2"/>
          </rPr>
          <t xml:space="preserve">
brought forward from 26/03/64 to 14/09/63</t>
        </r>
      </text>
    </comment>
    <comment ref="AS680" authorId="0">
      <text>
        <r>
          <rPr>
            <b/>
            <sz val="9"/>
            <color indexed="81"/>
            <rFont val="Tahoma"/>
            <family val="2"/>
          </rPr>
          <t>Richard Lambert:</t>
        </r>
        <r>
          <rPr>
            <sz val="9"/>
            <color indexed="81"/>
            <rFont val="Tahoma"/>
            <family val="2"/>
          </rPr>
          <t xml:space="preserve">
Friday fixture</t>
        </r>
      </text>
    </comment>
    <comment ref="AV680" authorId="0">
      <text>
        <r>
          <rPr>
            <b/>
            <sz val="9"/>
            <color indexed="81"/>
            <rFont val="Tahoma"/>
            <family val="2"/>
          </rPr>
          <t>Richard Lambert:</t>
        </r>
        <r>
          <rPr>
            <sz val="9"/>
            <color indexed="81"/>
            <rFont val="Tahoma"/>
            <family val="2"/>
          </rPr>
          <t xml:space="preserve">
K's records say 23/11/63 - Oxford Times says 23/10/63 - table tracking advises match played on 23/11/63</t>
        </r>
      </text>
    </comment>
    <comment ref="T681" authorId="0">
      <text>
        <r>
          <rPr>
            <b/>
            <sz val="9"/>
            <color indexed="81"/>
            <rFont val="Tahoma"/>
            <family val="2"/>
          </rPr>
          <t>Richard Lambert:</t>
        </r>
        <r>
          <rPr>
            <sz val="9"/>
            <color indexed="81"/>
            <rFont val="Tahoma"/>
            <family val="2"/>
          </rPr>
          <t xml:space="preserve">
I have a green cell showing 6-1 here but Herts Advertiser says 0-1. in a full report. This was because the 6-1 win was actually at Hitchin.</t>
        </r>
      </text>
    </comment>
    <comment ref="V681" authorId="0">
      <text>
        <r>
          <rPr>
            <b/>
            <sz val="9"/>
            <color indexed="81"/>
            <rFont val="Tahoma"/>
            <family val="2"/>
          </rPr>
          <t>Richard Lambert:</t>
        </r>
        <r>
          <rPr>
            <sz val="9"/>
            <color indexed="81"/>
            <rFont val="Tahoma"/>
            <family val="2"/>
          </rPr>
          <t xml:space="preserve">
double header played  at St Albans City on 18/04/64 - two 60 minute matches played</t>
        </r>
      </text>
    </comment>
    <comment ref="AD681" authorId="0">
      <text>
        <r>
          <rPr>
            <b/>
            <sz val="9"/>
            <color indexed="81"/>
            <rFont val="Tahoma"/>
            <family val="2"/>
          </rPr>
          <t>Richard Lambert:</t>
        </r>
        <r>
          <rPr>
            <sz val="9"/>
            <color indexed="81"/>
            <rFont val="Tahoma"/>
            <family val="2"/>
          </rPr>
          <t xml:space="preserve">
St Albans played an ineligible player Eric McKenzie a former professional at Fulham is now Amateur but not allowed in Isthmian League football. They will be fined but no points deducted as they lost anyway!</t>
        </r>
      </text>
    </comment>
    <comment ref="AO681" authorId="0">
      <text>
        <r>
          <rPr>
            <b/>
            <sz val="9"/>
            <color indexed="81"/>
            <rFont val="Tahoma"/>
            <family val="2"/>
          </rPr>
          <t>Richard Lambert:</t>
        </r>
        <r>
          <rPr>
            <sz val="9"/>
            <color indexed="81"/>
            <rFont val="Tahoma"/>
            <family val="2"/>
          </rPr>
          <t xml:space="preserve">
p-p on 21/12/63</t>
        </r>
      </text>
    </comment>
    <comment ref="AT681" authorId="0">
      <text>
        <r>
          <rPr>
            <b/>
            <sz val="9"/>
            <color indexed="81"/>
            <rFont val="Tahoma"/>
            <family val="2"/>
          </rPr>
          <t>Richard Lambert:</t>
        </r>
        <r>
          <rPr>
            <sz val="9"/>
            <color indexed="81"/>
            <rFont val="Tahoma"/>
            <family val="2"/>
          </rPr>
          <t xml:space="preserve">
I had a fixture date of 04/09/63 but Herts Advertiser advises it was on Thursday 05/09/63 - St Albans archive also confirms 05/09/63 as does a St Albans programme</t>
        </r>
      </text>
    </comment>
    <comment ref="AV681" authorId="0">
      <text>
        <r>
          <rPr>
            <b/>
            <sz val="9"/>
            <color indexed="81"/>
            <rFont val="Tahoma"/>
            <family val="2"/>
          </rPr>
          <t>Richard Lambert:</t>
        </r>
        <r>
          <rPr>
            <sz val="9"/>
            <color indexed="81"/>
            <rFont val="Tahoma"/>
            <family val="2"/>
          </rPr>
          <t xml:space="preserve">
double header played  at St Albans City on 18/04/64 - two 60 minute matches played</t>
        </r>
      </text>
    </comment>
    <comment ref="N682" authorId="0">
      <text>
        <r>
          <rPr>
            <b/>
            <sz val="9"/>
            <color indexed="81"/>
            <rFont val="Tahoma"/>
            <family val="2"/>
          </rPr>
          <t>Richard Lambert:</t>
        </r>
        <r>
          <rPr>
            <sz val="9"/>
            <color indexed="81"/>
            <rFont val="Tahoma"/>
            <family val="2"/>
          </rPr>
          <t xml:space="preserve">
Sutton United club records say 4-1 which tallies as does the match programme. Bromley programme advises 3-1 which doesn't. I will stay with 4-1 for now. - Epsom Herald confirms 4-1 with a report</t>
        </r>
      </text>
    </comment>
    <comment ref="AE682" authorId="0">
      <text>
        <r>
          <rPr>
            <b/>
            <sz val="9"/>
            <color indexed="81"/>
            <rFont val="Tahoma"/>
            <family val="2"/>
          </rPr>
          <t>Richard Lambert:</t>
        </r>
        <r>
          <rPr>
            <sz val="9"/>
            <color indexed="81"/>
            <rFont val="Tahoma"/>
            <family val="2"/>
          </rPr>
          <t xml:space="preserve">
brief report in Epsom Herlad confirms this was 5-0 - I had 4-0 in a previous report which I will stick with for now. Woking are a goal out and 5-0 would tally, but Sutton then wouldn't!.</t>
        </r>
      </text>
    </comment>
    <comment ref="AN682" authorId="1">
      <text>
        <r>
          <rPr>
            <b/>
            <sz val="9"/>
            <color indexed="81"/>
            <rFont val="Tahoma"/>
            <family val="2"/>
          </rPr>
          <t>rxl:</t>
        </r>
        <r>
          <rPr>
            <sz val="9"/>
            <color indexed="81"/>
            <rFont val="Tahoma"/>
            <family val="2"/>
          </rPr>
          <t xml:space="preserve">
Bromley Times confirmed twice that the Sutton home fixture was 19/09/63 - are these two fixtures the wrong way around or were they switched? No report in Bromley &amp; Kentish Times - the two matches were definitely played on 19/09/63 or 24/09/63 - Mark Frake Sutton historian advises that the Bromley home match was 19/09/63</t>
        </r>
      </text>
    </comment>
    <comment ref="BE682" authorId="0">
      <text>
        <r>
          <rPr>
            <b/>
            <sz val="9"/>
            <color indexed="81"/>
            <rFont val="Tahoma"/>
            <family val="2"/>
          </rPr>
          <t>Richard Lambert:</t>
        </r>
        <r>
          <rPr>
            <sz val="9"/>
            <color indexed="81"/>
            <rFont val="Tahoma"/>
            <family val="2"/>
          </rPr>
          <t xml:space="preserve">
advised as played on 12/09/63 but Sutton programme advises a fixture date for Tuesday 10/09/63. Epsom Herald confirms that the match was played on the Thursday 12/09/63</t>
        </r>
      </text>
    </comment>
    <comment ref="U683" authorId="0">
      <text>
        <r>
          <rPr>
            <b/>
            <sz val="9"/>
            <color indexed="81"/>
            <rFont val="Tahoma"/>
            <family val="2"/>
          </rPr>
          <t>Richard Lambert:</t>
        </r>
        <r>
          <rPr>
            <sz val="9"/>
            <color indexed="81"/>
            <rFont val="Tahoma"/>
            <family val="2"/>
          </rPr>
          <t xml:space="preserve">
Paul Pigott Tooting &amp; Mitcham historian advises a score of 2-1 but table tracking advises 3-1 which tallies. The score came from a Tooting &amp; Mitcham handbook which advised a result of 2-1 but then provided three scorers! I am happy this was 3-1 now.</t>
        </r>
      </text>
    </comment>
    <comment ref="AU683" authorId="0">
      <text>
        <r>
          <rPr>
            <b/>
            <sz val="9"/>
            <color indexed="81"/>
            <rFont val="Tahoma"/>
            <family val="2"/>
          </rPr>
          <t>Richard Lambert:</t>
        </r>
        <r>
          <rPr>
            <sz val="9"/>
            <color indexed="81"/>
            <rFont val="Tahoma"/>
            <family val="2"/>
          </rPr>
          <t xml:space="preserve">
p-p on 21/03/64</t>
        </r>
      </text>
    </comment>
    <comment ref="BC683" authorId="1">
      <text>
        <r>
          <rPr>
            <b/>
            <sz val="9"/>
            <color indexed="81"/>
            <rFont val="Tahoma"/>
            <family val="2"/>
          </rPr>
          <t>rxl:</t>
        </r>
        <r>
          <rPr>
            <sz val="9"/>
            <color indexed="81"/>
            <rFont val="Tahoma"/>
            <family val="2"/>
          </rPr>
          <t xml:space="preserve">
My record says 24/08/63 but Paul Pigott T&amp;M Historian says 25/08/63 which was a Sunday. Walthamstow Post also advises the Saturday 24/08/63. The 25/08/63 was listed in the Tooting &amp; Mitcham handbooks and was clearly an error as the match was played on the Saturday.</t>
        </r>
      </text>
    </comment>
    <comment ref="M684" authorId="0">
      <text>
        <r>
          <rPr>
            <b/>
            <sz val="9"/>
            <color indexed="81"/>
            <rFont val="Tahoma"/>
            <family val="2"/>
          </rPr>
          <t>Richard Lambert:</t>
        </r>
        <r>
          <rPr>
            <sz val="9"/>
            <color indexed="81"/>
            <rFont val="Tahoma"/>
            <family val="2"/>
          </rPr>
          <t xml:space="preserve">
calculated score</t>
        </r>
      </text>
    </comment>
    <comment ref="N684" authorId="0">
      <text>
        <r>
          <rPr>
            <b/>
            <sz val="9"/>
            <color indexed="81"/>
            <rFont val="Tahoma"/>
            <family val="2"/>
          </rPr>
          <t>Richard Lambert:</t>
        </r>
        <r>
          <rPr>
            <sz val="9"/>
            <color indexed="81"/>
            <rFont val="Tahoma"/>
            <family val="2"/>
          </rPr>
          <t xml:space="preserve">
calculated score</t>
        </r>
      </text>
    </comment>
    <comment ref="O684" authorId="0">
      <text>
        <r>
          <rPr>
            <b/>
            <sz val="9"/>
            <color indexed="81"/>
            <rFont val="Tahoma"/>
            <family val="2"/>
          </rPr>
          <t>Richard Lambert:</t>
        </r>
        <r>
          <rPr>
            <sz val="9"/>
            <color indexed="81"/>
            <rFont val="Tahoma"/>
            <family val="2"/>
          </rPr>
          <t xml:space="preserve">
calculated score</t>
        </r>
      </text>
    </comment>
    <comment ref="P684" authorId="0">
      <text>
        <r>
          <rPr>
            <b/>
            <sz val="9"/>
            <color indexed="81"/>
            <rFont val="Tahoma"/>
            <family val="2"/>
          </rPr>
          <t>Richard Lambert:</t>
        </r>
        <r>
          <rPr>
            <sz val="9"/>
            <color indexed="81"/>
            <rFont val="Tahoma"/>
            <family val="2"/>
          </rPr>
          <t xml:space="preserve">
calculated score</t>
        </r>
      </text>
    </comment>
    <comment ref="T684" authorId="0">
      <text>
        <r>
          <rPr>
            <b/>
            <sz val="9"/>
            <color indexed="81"/>
            <rFont val="Tahoma"/>
            <family val="2"/>
          </rPr>
          <t>Richard Lambert:</t>
        </r>
        <r>
          <rPr>
            <sz val="9"/>
            <color indexed="81"/>
            <rFont val="Tahoma"/>
            <family val="2"/>
          </rPr>
          <t xml:space="preserve">
calculated score</t>
        </r>
      </text>
    </comment>
    <comment ref="U684" authorId="0">
      <text>
        <r>
          <rPr>
            <b/>
            <sz val="9"/>
            <color indexed="81"/>
            <rFont val="Tahoma"/>
            <family val="2"/>
          </rPr>
          <t>Richard Lambert:</t>
        </r>
        <r>
          <rPr>
            <sz val="9"/>
            <color indexed="81"/>
            <rFont val="Tahoma"/>
            <family val="2"/>
          </rPr>
          <t xml:space="preserve">
From Maidstone Gazette records this appears to have been a 2-2 draw - also agreed with table tracking</t>
        </r>
      </text>
    </comment>
    <comment ref="V684" authorId="0">
      <text>
        <r>
          <rPr>
            <b/>
            <sz val="9"/>
            <color indexed="81"/>
            <rFont val="Tahoma"/>
            <family val="2"/>
          </rPr>
          <t>Richard Lambert:</t>
        </r>
        <r>
          <rPr>
            <sz val="9"/>
            <color indexed="81"/>
            <rFont val="Tahoma"/>
            <family val="2"/>
          </rPr>
          <t xml:space="preserve">
From Maidstone Gazette records this appears to have been a 2-2 draw - also agreed with table tracking</t>
        </r>
      </text>
    </comment>
    <comment ref="W684" authorId="0">
      <text>
        <r>
          <rPr>
            <b/>
            <sz val="9"/>
            <color indexed="81"/>
            <rFont val="Tahoma"/>
            <family val="2"/>
          </rPr>
          <t>Richard Lambert:</t>
        </r>
        <r>
          <rPr>
            <sz val="9"/>
            <color indexed="81"/>
            <rFont val="Tahoma"/>
            <family val="2"/>
          </rPr>
          <t xml:space="preserve">
From Maidstone Gazette records this appears to have been a 2-2 draw - also agreed with table tracking</t>
        </r>
      </text>
    </comment>
    <comment ref="AF684" authorId="1">
      <text>
        <r>
          <rPr>
            <b/>
            <sz val="9"/>
            <color indexed="81"/>
            <rFont val="Tahoma"/>
            <family val="2"/>
          </rPr>
          <t>rxl:</t>
        </r>
        <r>
          <rPr>
            <sz val="9"/>
            <color indexed="81"/>
            <rFont val="Tahoma"/>
            <family val="2"/>
          </rPr>
          <t xml:space="preserve">
this report never confirmed the final score - it looks like it was 4-4 but not fully confirmed yet.</t>
        </r>
      </text>
    </comment>
    <comment ref="AM684" authorId="0">
      <text>
        <r>
          <rPr>
            <b/>
            <sz val="9"/>
            <color indexed="81"/>
            <rFont val="Tahoma"/>
            <family val="2"/>
          </rPr>
          <t>Richard Lambert:</t>
        </r>
        <r>
          <rPr>
            <sz val="9"/>
            <color indexed="81"/>
            <rFont val="Tahoma"/>
            <family val="2"/>
          </rPr>
          <t xml:space="preserve">
match played after 25/04/64</t>
        </r>
      </text>
    </comment>
    <comment ref="AN684" authorId="0">
      <text>
        <r>
          <rPr>
            <b/>
            <sz val="9"/>
            <color indexed="81"/>
            <rFont val="Tahoma"/>
            <family val="2"/>
          </rPr>
          <t>Richard Lambert:</t>
        </r>
        <r>
          <rPr>
            <sz val="9"/>
            <color indexed="81"/>
            <rFont val="Tahoma"/>
            <family val="2"/>
          </rPr>
          <t xml:space="preserve">
almost certainly played on 31/08/63 - just awaiting confirmation</t>
        </r>
      </text>
    </comment>
    <comment ref="AO684" authorId="0">
      <text>
        <r>
          <rPr>
            <b/>
            <sz val="9"/>
            <color indexed="81"/>
            <rFont val="Tahoma"/>
            <family val="2"/>
          </rPr>
          <t>Richard Lambert:</t>
        </r>
        <r>
          <rPr>
            <sz val="9"/>
            <color indexed="81"/>
            <rFont val="Tahoma"/>
            <family val="2"/>
          </rPr>
          <t xml:space="preserve">
almost certainly played on 30/11/63 - just awaiting confirmation</t>
        </r>
      </text>
    </comment>
    <comment ref="AP684" authorId="0">
      <text>
        <r>
          <rPr>
            <b/>
            <sz val="9"/>
            <color indexed="81"/>
            <rFont val="Tahoma"/>
            <family val="2"/>
          </rPr>
          <t>Richard Lambert:</t>
        </r>
        <r>
          <rPr>
            <sz val="9"/>
            <color indexed="81"/>
            <rFont val="Tahoma"/>
            <family val="2"/>
          </rPr>
          <t xml:space="preserve">
almost certainly played on 14/03/64 - just awaiting confirmation</t>
        </r>
      </text>
    </comment>
    <comment ref="AT684" authorId="0">
      <text>
        <r>
          <rPr>
            <b/>
            <sz val="9"/>
            <color indexed="81"/>
            <rFont val="Tahoma"/>
            <family val="2"/>
          </rPr>
          <t>Richard Lambert:</t>
        </r>
        <r>
          <rPr>
            <sz val="9"/>
            <color indexed="81"/>
            <rFont val="Tahoma"/>
            <family val="2"/>
          </rPr>
          <t xml:space="preserve">
almost certainly played on Wednesday 22/04/64 - just awaiting confirmation</t>
        </r>
      </text>
    </comment>
    <comment ref="AU684" authorId="0">
      <text>
        <r>
          <rPr>
            <b/>
            <sz val="9"/>
            <color indexed="81"/>
            <rFont val="Tahoma"/>
            <family val="2"/>
          </rPr>
          <t>Richard Lambert:</t>
        </r>
        <r>
          <rPr>
            <sz val="9"/>
            <color indexed="81"/>
            <rFont val="Tahoma"/>
            <family val="2"/>
          </rPr>
          <t xml:space="preserve">
almost certainly played on 26/10/63 - just awaiting confirmation</t>
        </r>
      </text>
    </comment>
    <comment ref="AV684" authorId="0">
      <text>
        <r>
          <rPr>
            <b/>
            <sz val="9"/>
            <color indexed="81"/>
            <rFont val="Tahoma"/>
            <family val="2"/>
          </rPr>
          <t>Richard Lambert:</t>
        </r>
        <r>
          <rPr>
            <sz val="9"/>
            <color indexed="81"/>
            <rFont val="Tahoma"/>
            <family val="2"/>
          </rPr>
          <t xml:space="preserve">
almost certainly played on 07/09/63 - just awaiting confirmation</t>
        </r>
      </text>
    </comment>
    <comment ref="AW684" authorId="0">
      <text>
        <r>
          <rPr>
            <b/>
            <sz val="9"/>
            <color indexed="81"/>
            <rFont val="Tahoma"/>
            <family val="2"/>
          </rPr>
          <t>Richard Lambert:</t>
        </r>
        <r>
          <rPr>
            <sz val="9"/>
            <color indexed="81"/>
            <rFont val="Tahoma"/>
            <family val="2"/>
          </rPr>
          <t xml:space="preserve">
played after 24/08/63 but before 07/09/63</t>
        </r>
      </text>
    </comment>
    <comment ref="AX684" authorId="0">
      <text>
        <r>
          <rPr>
            <b/>
            <sz val="9"/>
            <color indexed="81"/>
            <rFont val="Tahoma"/>
            <family val="2"/>
          </rPr>
          <t>Richard Lambert:</t>
        </r>
        <r>
          <rPr>
            <sz val="9"/>
            <color indexed="81"/>
            <rFont val="Tahoma"/>
            <family val="2"/>
          </rPr>
          <t xml:space="preserve">
Friday evening fixture</t>
        </r>
      </text>
    </comment>
    <comment ref="O685" authorId="0">
      <text>
        <r>
          <rPr>
            <b/>
            <sz val="9"/>
            <color indexed="81"/>
            <rFont val="Tahoma"/>
            <family val="2"/>
          </rPr>
          <t>Richard Lambert:</t>
        </r>
        <r>
          <rPr>
            <sz val="9"/>
            <color indexed="81"/>
            <rFont val="Tahoma"/>
            <family val="2"/>
          </rPr>
          <t xml:space="preserve">
Rodney Brookes scored five goals in this match</t>
        </r>
      </text>
    </comment>
    <comment ref="AS685" authorId="1">
      <text>
        <r>
          <rPr>
            <b/>
            <sz val="9"/>
            <color indexed="81"/>
            <rFont val="Tahoma"/>
            <family val="2"/>
          </rPr>
          <t>rxl:</t>
        </r>
        <r>
          <rPr>
            <sz val="9"/>
            <color indexed="81"/>
            <rFont val="Tahoma"/>
            <family val="2"/>
          </rPr>
          <t xml:space="preserve">
originally advised as being on 26/09/63 in Hendon Times but was corrected to 25/09/63 when the result came in</t>
        </r>
      </text>
    </comment>
    <comment ref="M686" authorId="1">
      <text>
        <r>
          <rPr>
            <b/>
            <sz val="9"/>
            <color indexed="81"/>
            <rFont val="Tahoma"/>
            <family val="2"/>
          </rPr>
          <t>rxl:</t>
        </r>
        <r>
          <rPr>
            <sz val="9"/>
            <color indexed="81"/>
            <rFont val="Tahoma"/>
            <family val="2"/>
          </rPr>
          <t xml:space="preserve">
Woking News and Mail advises 1-6 which tallies for both clubs but Barking archive and match programme advise 1-5. Tan cell. Table tracking advises 1-6 but Surrey Advertiser confirms 1-5 in a small report. I think this was reported wrongly as 1-6 and never amended. Check!</t>
        </r>
      </text>
    </comment>
    <comment ref="P686" authorId="1">
      <text>
        <r>
          <rPr>
            <b/>
            <sz val="9"/>
            <color indexed="81"/>
            <rFont val="Tahoma"/>
            <family val="2"/>
          </rPr>
          <t>rxl:</t>
        </r>
        <r>
          <rPr>
            <sz val="9"/>
            <color indexed="81"/>
            <rFont val="Tahoma"/>
            <family val="2"/>
          </rPr>
          <t xml:space="preserve">
Woking News and Mail results section says 0-6 but report makes it clear it was 0-3</t>
        </r>
      </text>
    </comment>
    <comment ref="S686" authorId="0">
      <text>
        <r>
          <rPr>
            <b/>
            <sz val="9"/>
            <color indexed="81"/>
            <rFont val="Tahoma"/>
            <family val="2"/>
          </rPr>
          <t>Richard Lambert:</t>
        </r>
        <r>
          <rPr>
            <sz val="9"/>
            <color indexed="81"/>
            <rFont val="Tahoma"/>
            <family val="2"/>
          </rPr>
          <t xml:space="preserve">
From Maidstone Gazette records this appears to have been a 2-2 draw - also agreed with table tracking</t>
        </r>
      </text>
    </comment>
    <comment ref="V686" authorId="0">
      <text>
        <r>
          <rPr>
            <b/>
            <sz val="9"/>
            <color indexed="81"/>
            <rFont val="Tahoma"/>
            <family val="2"/>
          </rPr>
          <t>Richard Lambert:</t>
        </r>
        <r>
          <rPr>
            <sz val="9"/>
            <color indexed="81"/>
            <rFont val="Tahoma"/>
            <family val="2"/>
          </rPr>
          <t xml:space="preserve">
From Maidstone Gazette records this appears to have been a 2-2 draw - also agreed with table tracking</t>
        </r>
      </text>
    </comment>
    <comment ref="AO686" authorId="1">
      <text>
        <r>
          <rPr>
            <b/>
            <sz val="9"/>
            <color indexed="81"/>
            <rFont val="Tahoma"/>
            <family val="2"/>
          </rPr>
          <t>rxl:</t>
        </r>
        <r>
          <rPr>
            <sz val="9"/>
            <color indexed="81"/>
            <rFont val="Tahoma"/>
            <family val="2"/>
          </rPr>
          <t xml:space="preserve">
p-p on 30/11/63</t>
        </r>
      </text>
    </comment>
    <comment ref="AS686" authorId="0">
      <text>
        <r>
          <rPr>
            <b/>
            <sz val="9"/>
            <color indexed="81"/>
            <rFont val="Tahoma"/>
            <family val="2"/>
          </rPr>
          <t>Richard Lambert:</t>
        </r>
        <r>
          <rPr>
            <sz val="9"/>
            <color indexed="81"/>
            <rFont val="Tahoma"/>
            <family val="2"/>
          </rPr>
          <t xml:space="preserve">
match played midweek after 25/04/64 and before 02/05/64</t>
        </r>
      </text>
    </comment>
    <comment ref="AU686" authorId="1">
      <text>
        <r>
          <rPr>
            <b/>
            <sz val="9"/>
            <color indexed="81"/>
            <rFont val="Tahoma"/>
            <family val="2"/>
          </rPr>
          <t>rxl:</t>
        </r>
        <r>
          <rPr>
            <sz val="9"/>
            <color indexed="81"/>
            <rFont val="Tahoma"/>
            <family val="2"/>
          </rPr>
          <t xml:space="preserve">
6pm k.o. - FA Cup Final - on pitch 2 at Woking</t>
        </r>
      </text>
    </comment>
    <comment ref="AV686" authorId="0">
      <text>
        <r>
          <rPr>
            <b/>
            <sz val="9"/>
            <color indexed="81"/>
            <rFont val="Tahoma"/>
            <family val="2"/>
          </rPr>
          <t>Richard Lambert:</t>
        </r>
        <r>
          <rPr>
            <sz val="9"/>
            <color indexed="81"/>
            <rFont val="Tahoma"/>
            <family val="2"/>
          </rPr>
          <t xml:space="preserve">
almost certainly played on 11/04/64 - just awaiting confirmation</t>
        </r>
      </text>
    </comment>
    <comment ref="U687" authorId="0">
      <text>
        <r>
          <rPr>
            <b/>
            <sz val="9"/>
            <color indexed="81"/>
            <rFont val="Tahoma"/>
            <family val="2"/>
          </rPr>
          <t>Richard Lambert:</t>
        </r>
        <r>
          <rPr>
            <sz val="9"/>
            <color indexed="81"/>
            <rFont val="Tahoma"/>
            <family val="2"/>
          </rPr>
          <t xml:space="preserve">
match played at Ilford FC</t>
        </r>
      </text>
    </comment>
    <comment ref="AA687" authorId="0">
      <text>
        <r>
          <rPr>
            <b/>
            <sz val="9"/>
            <color indexed="81"/>
            <rFont val="Tahoma"/>
            <family val="2"/>
          </rPr>
          <t>Richard Lambert:</t>
        </r>
        <r>
          <rPr>
            <sz val="9"/>
            <color indexed="81"/>
            <rFont val="Tahoma"/>
            <family val="2"/>
          </rPr>
          <t xml:space="preserve">
this result was 1-4 but league tables indicated that it may have been reported as 1-2 before being corrected a couple of weeks later</t>
        </r>
      </text>
    </comment>
    <comment ref="AM687" authorId="0">
      <text>
        <r>
          <rPr>
            <b/>
            <sz val="9"/>
            <color indexed="81"/>
            <rFont val="Tahoma"/>
            <family val="2"/>
          </rPr>
          <t>Richard Lambert:</t>
        </r>
        <r>
          <rPr>
            <sz val="9"/>
            <color indexed="81"/>
            <rFont val="Tahoma"/>
            <family val="2"/>
          </rPr>
          <t xml:space="preserve">
p-p on 22/04/64 - waterlogged</t>
        </r>
      </text>
    </comment>
    <comment ref="AU687" authorId="0">
      <text>
        <r>
          <rPr>
            <b/>
            <sz val="9"/>
            <color indexed="81"/>
            <rFont val="Tahoma"/>
            <family val="2"/>
          </rPr>
          <t>Richard Lambert:</t>
        </r>
        <r>
          <rPr>
            <sz val="9"/>
            <color indexed="81"/>
            <rFont val="Tahoma"/>
            <family val="2"/>
          </rPr>
          <t xml:space="preserve">
scheduled originally for 30/04/64 but brought forward two days and played at Ilford FC</t>
        </r>
      </text>
    </comment>
    <comment ref="BC687" authorId="0">
      <text>
        <r>
          <rPr>
            <b/>
            <sz val="9"/>
            <color indexed="81"/>
            <rFont val="Tahoma"/>
            <family val="2"/>
          </rPr>
          <t>Richard Lambert:</t>
        </r>
        <r>
          <rPr>
            <sz val="9"/>
            <color indexed="81"/>
            <rFont val="Tahoma"/>
            <family val="2"/>
          </rPr>
          <t xml:space="preserve">
p-p on 21/12/63</t>
        </r>
      </text>
    </comment>
    <comment ref="O691" authorId="0">
      <text>
        <r>
          <rPr>
            <b/>
            <sz val="9"/>
            <color indexed="81"/>
            <rFont val="Tahoma"/>
            <family val="2"/>
          </rPr>
          <t>Richard Lambert:</t>
        </r>
        <r>
          <rPr>
            <sz val="9"/>
            <color indexed="81"/>
            <rFont val="Tahoma"/>
            <family val="2"/>
          </rPr>
          <t xml:space="preserve">
calculated score</t>
        </r>
      </text>
    </comment>
    <comment ref="AB691" authorId="0">
      <text>
        <r>
          <rPr>
            <b/>
            <sz val="9"/>
            <color indexed="81"/>
            <rFont val="Tahoma"/>
            <family val="2"/>
          </rPr>
          <t>Richard Lambert:</t>
        </r>
        <r>
          <rPr>
            <sz val="9"/>
            <color indexed="81"/>
            <rFont val="Tahoma"/>
            <family val="2"/>
          </rPr>
          <t xml:space="preserve">
T&amp;M finished with nine men - injuries</t>
        </r>
      </text>
    </comment>
    <comment ref="AC691" authorId="0">
      <text>
        <r>
          <rPr>
            <b/>
            <sz val="9"/>
            <color indexed="81"/>
            <rFont val="Tahoma"/>
            <family val="2"/>
          </rPr>
          <t>Richard Lambert:</t>
        </r>
        <r>
          <rPr>
            <sz val="9"/>
            <color indexed="81"/>
            <rFont val="Tahoma"/>
            <family val="2"/>
          </rPr>
          <t xml:space="preserve">
calculated score as 1-1 originally but tables that follow indicate it was 0-0 instead. Walthamstow Avenue programme also advised 1-1 but the programme I saw only issued the week after and if it changed, it might also hae changed here in the future. This is exactly what happened!! A later Walthamstow programme from April 1965 shows the result as 0-0. Clearly it was reported wrongly as 1-1 at first before being amended to 0-0.</t>
        </r>
      </text>
    </comment>
    <comment ref="AO691" authorId="0">
      <text>
        <r>
          <rPr>
            <b/>
            <sz val="9"/>
            <color indexed="81"/>
            <rFont val="Tahoma"/>
            <family val="2"/>
          </rPr>
          <t>Richard Lambert:</t>
        </r>
        <r>
          <rPr>
            <sz val="9"/>
            <color indexed="81"/>
            <rFont val="Tahoma"/>
            <family val="2"/>
          </rPr>
          <t xml:space="preserve">
almost certainly played on 20/03/65 - just awaiting confirmation</t>
        </r>
      </text>
    </comment>
    <comment ref="AS691" authorId="1">
      <text>
        <r>
          <rPr>
            <b/>
            <sz val="9"/>
            <color indexed="81"/>
            <rFont val="Tahoma"/>
            <family val="2"/>
          </rPr>
          <t>rxl:</t>
        </r>
        <r>
          <rPr>
            <sz val="9"/>
            <color indexed="81"/>
            <rFont val="Tahoma"/>
            <family val="2"/>
          </rPr>
          <t xml:space="preserve">
match played at Ripple Road says Hendon Times</t>
        </r>
      </text>
    </comment>
    <comment ref="R692" authorId="1">
      <text>
        <r>
          <rPr>
            <b/>
            <sz val="9"/>
            <color indexed="81"/>
            <rFont val="Tahoma"/>
            <family val="2"/>
          </rPr>
          <t>rxl:</t>
        </r>
        <r>
          <rPr>
            <sz val="9"/>
            <color indexed="81"/>
            <rFont val="Tahoma"/>
            <family val="2"/>
          </rPr>
          <t xml:space="preserve">
Enfield played ten men throughout</t>
        </r>
      </text>
    </comment>
    <comment ref="U692" authorId="1">
      <text>
        <r>
          <rPr>
            <b/>
            <sz val="9"/>
            <color indexed="81"/>
            <rFont val="Tahoma"/>
            <family val="2"/>
          </rPr>
          <t>rxl:</t>
        </r>
        <r>
          <rPr>
            <sz val="9"/>
            <color indexed="81"/>
            <rFont val="Tahoma"/>
            <family val="2"/>
          </rPr>
          <t xml:space="preserve">
Ilford started with ten men but had got up to eleven players by the time Bromley opened the scoring, conceding the first goal in the 30th minute</t>
        </r>
      </text>
    </comment>
    <comment ref="AB692" authorId="0">
      <text>
        <r>
          <rPr>
            <b/>
            <sz val="9"/>
            <color indexed="81"/>
            <rFont val="Tahoma"/>
            <family val="2"/>
          </rPr>
          <t>Richard Lambert:</t>
        </r>
        <r>
          <rPr>
            <sz val="9"/>
            <color indexed="81"/>
            <rFont val="Tahoma"/>
            <family val="2"/>
          </rPr>
          <t xml:space="preserve">
Tooting &amp; Mitcham were 3-0 up in this match</t>
        </r>
      </text>
    </comment>
    <comment ref="BE692" authorId="1">
      <text>
        <r>
          <rPr>
            <b/>
            <sz val="9"/>
            <color indexed="81"/>
            <rFont val="Tahoma"/>
            <family val="2"/>
          </rPr>
          <t>rxl:</t>
        </r>
        <r>
          <rPr>
            <sz val="9"/>
            <color indexed="81"/>
            <rFont val="Tahoma"/>
            <family val="2"/>
          </rPr>
          <t xml:space="preserve">
I had a record here presumably from Woking News and Mail showing 01/05/65 but the match was actually played on the Friday night 30/04/65 - I may have just assumed it was on the Saturday</t>
        </r>
      </text>
    </comment>
    <comment ref="W693" authorId="0">
      <text>
        <r>
          <rPr>
            <b/>
            <sz val="9"/>
            <color indexed="81"/>
            <rFont val="Tahoma"/>
            <family val="2"/>
          </rPr>
          <t>Richard Lambert:</t>
        </r>
        <r>
          <rPr>
            <sz val="9"/>
            <color indexed="81"/>
            <rFont val="Tahoma"/>
            <family val="2"/>
          </rPr>
          <t xml:space="preserve">
calculated score</t>
        </r>
      </text>
    </comment>
    <comment ref="X693" authorId="0">
      <text>
        <r>
          <rPr>
            <b/>
            <sz val="9"/>
            <color indexed="81"/>
            <rFont val="Tahoma"/>
            <family val="2"/>
          </rPr>
          <t>Richard Lambert:</t>
        </r>
        <r>
          <rPr>
            <sz val="9"/>
            <color indexed="81"/>
            <rFont val="Tahoma"/>
            <family val="2"/>
          </rPr>
          <t xml:space="preserve">
calculated score</t>
        </r>
      </text>
    </comment>
    <comment ref="AB693" authorId="0">
      <text>
        <r>
          <rPr>
            <b/>
            <sz val="9"/>
            <color indexed="81"/>
            <rFont val="Tahoma"/>
            <family val="2"/>
          </rPr>
          <t>Richard Lambert:</t>
        </r>
        <r>
          <rPr>
            <sz val="9"/>
            <color indexed="81"/>
            <rFont val="Tahoma"/>
            <family val="2"/>
          </rPr>
          <t xml:space="preserve">
calculated score</t>
        </r>
      </text>
    </comment>
    <comment ref="AE693" authorId="0">
      <text>
        <r>
          <rPr>
            <b/>
            <sz val="9"/>
            <color indexed="81"/>
            <rFont val="Tahoma"/>
            <family val="2"/>
          </rPr>
          <t>Richard Lambert:</t>
        </r>
        <r>
          <rPr>
            <sz val="9"/>
            <color indexed="81"/>
            <rFont val="Tahoma"/>
            <family val="2"/>
          </rPr>
          <t xml:space="preserve">
calculated score</t>
        </r>
      </text>
    </comment>
    <comment ref="AQ693" authorId="0">
      <text>
        <r>
          <rPr>
            <b/>
            <sz val="9"/>
            <color indexed="81"/>
            <rFont val="Tahoma"/>
            <family val="2"/>
          </rPr>
          <t>Richard Lambert:</t>
        </r>
        <r>
          <rPr>
            <sz val="9"/>
            <color indexed="81"/>
            <rFont val="Tahoma"/>
            <family val="2"/>
          </rPr>
          <t xml:space="preserve">
almost certainly played on 17/04/65 - just awaiting confirmation</t>
        </r>
      </text>
    </comment>
    <comment ref="AW693" authorId="0">
      <text>
        <r>
          <rPr>
            <b/>
            <sz val="9"/>
            <color indexed="81"/>
            <rFont val="Tahoma"/>
            <family val="2"/>
          </rPr>
          <t>Richard Lambert:</t>
        </r>
        <r>
          <rPr>
            <sz val="9"/>
            <color indexed="81"/>
            <rFont val="Tahoma"/>
            <family val="2"/>
          </rPr>
          <t xml:space="preserve">
almost certainly played on 07/04/65 - just awaiting confirmation</t>
        </r>
      </text>
    </comment>
    <comment ref="AX693" authorId="0">
      <text>
        <r>
          <rPr>
            <b/>
            <sz val="9"/>
            <color indexed="81"/>
            <rFont val="Tahoma"/>
            <family val="2"/>
          </rPr>
          <t>Richard Lambert:</t>
        </r>
        <r>
          <rPr>
            <sz val="9"/>
            <color indexed="81"/>
            <rFont val="Tahoma"/>
            <family val="2"/>
          </rPr>
          <t xml:space="preserve">
almost certainly played on 13/03/65 - just awaiting confirmation</t>
        </r>
      </text>
    </comment>
    <comment ref="BB693" authorId="0">
      <text>
        <r>
          <rPr>
            <b/>
            <sz val="9"/>
            <color indexed="81"/>
            <rFont val="Tahoma"/>
            <family val="2"/>
          </rPr>
          <t>Richard Lambert:</t>
        </r>
        <r>
          <rPr>
            <sz val="9"/>
            <color indexed="81"/>
            <rFont val="Tahoma"/>
            <family val="2"/>
          </rPr>
          <t xml:space="preserve">
almost certainly played on 23/04/65 - just awaiting confirmation - Friday fixture</t>
        </r>
      </text>
    </comment>
    <comment ref="BE693" authorId="0">
      <text>
        <r>
          <rPr>
            <b/>
            <sz val="9"/>
            <color indexed="81"/>
            <rFont val="Tahoma"/>
            <family val="2"/>
          </rPr>
          <t>Richard Lambert:</t>
        </r>
        <r>
          <rPr>
            <sz val="9"/>
            <color indexed="81"/>
            <rFont val="Tahoma"/>
            <family val="2"/>
          </rPr>
          <t xml:space="preserve">
almost certainly played on 29/08/64 - just awaiting confirmation</t>
        </r>
      </text>
    </comment>
    <comment ref="N694" authorId="0">
      <text>
        <r>
          <rPr>
            <b/>
            <sz val="9"/>
            <color indexed="81"/>
            <rFont val="Tahoma"/>
            <family val="2"/>
          </rPr>
          <t>Richard Lambert:</t>
        </r>
        <r>
          <rPr>
            <sz val="9"/>
            <color indexed="81"/>
            <rFont val="Tahoma"/>
            <family val="2"/>
          </rPr>
          <t xml:space="preserve">
calculated score</t>
        </r>
      </text>
    </comment>
    <comment ref="W694" authorId="0">
      <text>
        <r>
          <rPr>
            <b/>
            <sz val="9"/>
            <color indexed="81"/>
            <rFont val="Tahoma"/>
            <family val="2"/>
          </rPr>
          <t>Richard Lambert:</t>
        </r>
        <r>
          <rPr>
            <sz val="9"/>
            <color indexed="81"/>
            <rFont val="Tahoma"/>
            <family val="2"/>
          </rPr>
          <t xml:space="preserve">
calculated score</t>
        </r>
      </text>
    </comment>
    <comment ref="AA694" authorId="0">
      <text>
        <r>
          <rPr>
            <b/>
            <sz val="9"/>
            <color indexed="81"/>
            <rFont val="Tahoma"/>
            <family val="2"/>
          </rPr>
          <t>Richard Lambert:</t>
        </r>
        <r>
          <rPr>
            <sz val="9"/>
            <color indexed="81"/>
            <rFont val="Tahoma"/>
            <family val="2"/>
          </rPr>
          <t xml:space="preserve">
match played at Dulwich Hamlet FC</t>
        </r>
      </text>
    </comment>
    <comment ref="AN694" authorId="0">
      <text>
        <r>
          <rPr>
            <b/>
            <sz val="9"/>
            <color indexed="81"/>
            <rFont val="Tahoma"/>
            <family val="2"/>
          </rPr>
          <t>Richard Lambert:</t>
        </r>
        <r>
          <rPr>
            <sz val="9"/>
            <color indexed="81"/>
            <rFont val="Tahoma"/>
            <family val="2"/>
          </rPr>
          <t xml:space="preserve">
almost certainly played on 28/11/64 - just awaiting confirmation</t>
        </r>
      </text>
    </comment>
    <comment ref="AQ694" authorId="0">
      <text>
        <r>
          <rPr>
            <b/>
            <sz val="9"/>
            <color indexed="81"/>
            <rFont val="Tahoma"/>
            <family val="2"/>
          </rPr>
          <t>Richard Lambert:</t>
        </r>
        <r>
          <rPr>
            <sz val="9"/>
            <color indexed="81"/>
            <rFont val="Tahoma"/>
            <family val="2"/>
          </rPr>
          <t xml:space="preserve">
almost certainly played on 12/09/64 - just awaiting confirmation</t>
        </r>
      </text>
    </comment>
    <comment ref="AW694" authorId="0">
      <text>
        <r>
          <rPr>
            <b/>
            <sz val="9"/>
            <color indexed="81"/>
            <rFont val="Tahoma"/>
            <family val="2"/>
          </rPr>
          <t>Richard Lambert:</t>
        </r>
        <r>
          <rPr>
            <sz val="9"/>
            <color indexed="81"/>
            <rFont val="Tahoma"/>
            <family val="2"/>
          </rPr>
          <t xml:space="preserve">
almost certainly played on 27/02/65 - just awaiting confirmation</t>
        </r>
      </text>
    </comment>
    <comment ref="BA694" authorId="0">
      <text>
        <r>
          <rPr>
            <b/>
            <sz val="9"/>
            <color indexed="81"/>
            <rFont val="Tahoma"/>
            <family val="2"/>
          </rPr>
          <t>Richard Lambert:</t>
        </r>
        <r>
          <rPr>
            <sz val="9"/>
            <color indexed="81"/>
            <rFont val="Tahoma"/>
            <family val="2"/>
          </rPr>
          <t xml:space="preserve">
match played at Dulwich Hamlet FC - My records showed match played on 22/04/65 - Mark Frake, Sutton historian says 19/04/65. It transpires that it was due to be played at the Hayes Stadium on 19/04/65 but Corinthian-Casuals asked for Sutton to host the match so the date was amended to 22/04/65</t>
        </r>
      </text>
    </comment>
    <comment ref="BD694" authorId="1">
      <text>
        <r>
          <rPr>
            <b/>
            <sz val="9"/>
            <color indexed="81"/>
            <rFont val="Tahoma"/>
            <family val="2"/>
          </rPr>
          <t>rxl:</t>
        </r>
        <r>
          <rPr>
            <sz val="9"/>
            <color indexed="81"/>
            <rFont val="Tahoma"/>
            <family val="2"/>
          </rPr>
          <t xml:space="preserve">
listed in Harrow Observer as being scheduled for 17/10/64 but fixture switched to Walthamstow Avenue v Wealdstone</t>
        </r>
      </text>
    </comment>
    <comment ref="AO695" authorId="0">
      <text>
        <r>
          <rPr>
            <b/>
            <sz val="9"/>
            <color indexed="81"/>
            <rFont val="Tahoma"/>
            <family val="2"/>
          </rPr>
          <t>Richard Lambert:</t>
        </r>
        <r>
          <rPr>
            <sz val="9"/>
            <color indexed="81"/>
            <rFont val="Tahoma"/>
            <family val="2"/>
          </rPr>
          <t xml:space="preserve">
almost certainly played on 03/10/64 - just awaiting confirmation</t>
        </r>
      </text>
    </comment>
    <comment ref="AP695" authorId="0">
      <text>
        <r>
          <rPr>
            <b/>
            <sz val="9"/>
            <color indexed="81"/>
            <rFont val="Tahoma"/>
            <family val="2"/>
          </rPr>
          <t>Richard Lambert:</t>
        </r>
        <r>
          <rPr>
            <sz val="9"/>
            <color indexed="81"/>
            <rFont val="Tahoma"/>
            <family val="2"/>
          </rPr>
          <t xml:space="preserve">
almost certainly played on 03/04/65 - just awaiting confirmation</t>
        </r>
      </text>
    </comment>
    <comment ref="AW695" authorId="0">
      <text>
        <r>
          <rPr>
            <b/>
            <sz val="9"/>
            <color indexed="81"/>
            <rFont val="Tahoma"/>
            <family val="2"/>
          </rPr>
          <t>Richard Lambert:</t>
        </r>
        <r>
          <rPr>
            <sz val="9"/>
            <color indexed="81"/>
            <rFont val="Tahoma"/>
            <family val="2"/>
          </rPr>
          <t xml:space="preserve">
almost certainly played on 28/11/64 - just awaiting confirmation</t>
        </r>
      </text>
    </comment>
    <comment ref="P696" authorId="1">
      <text>
        <r>
          <rPr>
            <b/>
            <sz val="9"/>
            <color indexed="81"/>
            <rFont val="Tahoma"/>
            <family val="2"/>
          </rPr>
          <t>rxl:</t>
        </r>
        <r>
          <rPr>
            <sz val="9"/>
            <color indexed="81"/>
            <rFont val="Tahoma"/>
            <family val="2"/>
          </rPr>
          <t xml:space="preserve">
Graham Frost Enfield Historian says this was 3-1 and it tallies with the table - However, Enfield Gazette advises that Enfield came from two goals down to beat Corinthian Casuals 3-2. Check!</t>
        </r>
      </text>
    </comment>
    <comment ref="AB696" authorId="0">
      <text>
        <r>
          <rPr>
            <b/>
            <sz val="9"/>
            <color indexed="81"/>
            <rFont val="Tahoma"/>
            <family val="2"/>
          </rPr>
          <t>Richard Lambert:</t>
        </r>
        <r>
          <rPr>
            <sz val="9"/>
            <color indexed="81"/>
            <rFont val="Tahoma"/>
            <family val="2"/>
          </rPr>
          <t xml:space="preserve">
Paul Pigott T&amp;M Historian says 5-1 but Epsom Advertiser says 5-0 as does Enfield Historian Graham Frost. Enfield Gazette confirms 5-0 in a report so I will stay with this for now</t>
        </r>
      </text>
    </comment>
    <comment ref="AX696" authorId="1">
      <text>
        <r>
          <rPr>
            <b/>
            <sz val="9"/>
            <color indexed="81"/>
            <rFont val="Tahoma"/>
            <family val="2"/>
          </rPr>
          <t>rxl:</t>
        </r>
        <r>
          <rPr>
            <sz val="9"/>
            <color indexed="81"/>
            <rFont val="Tahoma"/>
            <family val="2"/>
          </rPr>
          <t xml:space="preserve">
p-p on 06/03/65 - snow -
final match of the season for Maidstone United</t>
        </r>
      </text>
    </comment>
    <comment ref="M697" authorId="0">
      <text>
        <r>
          <rPr>
            <b/>
            <sz val="9"/>
            <color indexed="81"/>
            <rFont val="Tahoma"/>
            <family val="2"/>
          </rPr>
          <t>Richard Lambert:</t>
        </r>
        <r>
          <rPr>
            <sz val="9"/>
            <color indexed="81"/>
            <rFont val="Tahoma"/>
            <family val="2"/>
          </rPr>
          <t xml:space="preserve">
calculated score</t>
        </r>
      </text>
    </comment>
    <comment ref="P697" authorId="0">
      <text>
        <r>
          <rPr>
            <b/>
            <sz val="9"/>
            <color indexed="81"/>
            <rFont val="Tahoma"/>
            <family val="2"/>
          </rPr>
          <t>Richard Lambert:</t>
        </r>
        <r>
          <rPr>
            <sz val="9"/>
            <color indexed="81"/>
            <rFont val="Tahoma"/>
            <family val="2"/>
          </rPr>
          <t xml:space="preserve">
calculated score</t>
        </r>
      </text>
    </comment>
    <comment ref="AF697" authorId="0">
      <text>
        <r>
          <rPr>
            <b/>
            <sz val="9"/>
            <color indexed="81"/>
            <rFont val="Tahoma"/>
            <family val="2"/>
          </rPr>
          <t>Richard Lambert:</t>
        </r>
        <r>
          <rPr>
            <sz val="9"/>
            <color indexed="81"/>
            <rFont val="Tahoma"/>
            <family val="2"/>
          </rPr>
          <t xml:space="preserve">
Wycombe keeper Stuart Shillingford broke his jaw in the first minute - 10 men</t>
        </r>
      </text>
    </comment>
    <comment ref="AM697" authorId="0">
      <text>
        <r>
          <rPr>
            <b/>
            <sz val="9"/>
            <color indexed="81"/>
            <rFont val="Tahoma"/>
            <family val="2"/>
          </rPr>
          <t>Richard Lambert:</t>
        </r>
        <r>
          <rPr>
            <sz val="9"/>
            <color indexed="81"/>
            <rFont val="Tahoma"/>
            <family val="2"/>
          </rPr>
          <t xml:space="preserve">
match played midweek after 13/03/65 and before 20/03/65</t>
        </r>
      </text>
    </comment>
    <comment ref="AP697" authorId="0">
      <text>
        <r>
          <rPr>
            <b/>
            <sz val="9"/>
            <color indexed="81"/>
            <rFont val="Tahoma"/>
            <family val="2"/>
          </rPr>
          <t>Richard Lambert:</t>
        </r>
        <r>
          <rPr>
            <sz val="9"/>
            <color indexed="81"/>
            <rFont val="Tahoma"/>
            <family val="2"/>
          </rPr>
          <t xml:space="preserve">
match played midweek after 20/02/65 but before 27/02/65</t>
        </r>
      </text>
    </comment>
    <comment ref="BD697" authorId="1">
      <text>
        <r>
          <rPr>
            <b/>
            <sz val="9"/>
            <color indexed="81"/>
            <rFont val="Tahoma"/>
            <family val="2"/>
          </rPr>
          <t>rxl:</t>
        </r>
        <r>
          <rPr>
            <sz val="9"/>
            <color indexed="81"/>
            <rFont val="Tahoma"/>
            <family val="2"/>
          </rPr>
          <t xml:space="preserve">
listed in error in Harrow Observer as being scheduled for 12/09/64 but it was Hitchin v Wealdstone, not Hendon</t>
        </r>
      </text>
    </comment>
    <comment ref="R698" authorId="1">
      <text>
        <r>
          <rPr>
            <b/>
            <sz val="9"/>
            <color indexed="81"/>
            <rFont val="Tahoma"/>
            <family val="2"/>
          </rPr>
          <t>rxl:</t>
        </r>
        <r>
          <rPr>
            <sz val="9"/>
            <color indexed="81"/>
            <rFont val="Tahoma"/>
            <family val="2"/>
          </rPr>
          <t xml:space="preserve">
Hitchin keeper Robertson suffered a gashed knee after 30 minutes - 10 men</t>
        </r>
      </text>
    </comment>
    <comment ref="X698" authorId="1">
      <text>
        <r>
          <rPr>
            <b/>
            <sz val="9"/>
            <color indexed="81"/>
            <rFont val="Tahoma"/>
            <family val="2"/>
          </rPr>
          <t>rxl:</t>
        </r>
        <r>
          <rPr>
            <sz val="9"/>
            <color indexed="81"/>
            <rFont val="Tahoma"/>
            <family val="2"/>
          </rPr>
          <t xml:space="preserve">
Maidstone keeper Graham Smith injured a thumb after half an hour - 10 men</t>
        </r>
      </text>
    </comment>
    <comment ref="AS698" authorId="1">
      <text>
        <r>
          <rPr>
            <b/>
            <sz val="9"/>
            <color indexed="81"/>
            <rFont val="Tahoma"/>
            <family val="2"/>
          </rPr>
          <t>rxl:</t>
        </r>
        <r>
          <rPr>
            <sz val="9"/>
            <color indexed="81"/>
            <rFont val="Tahoma"/>
            <family val="2"/>
          </rPr>
          <t xml:space="preserve">
p-p on 19/12/64</t>
        </r>
      </text>
    </comment>
    <comment ref="AY698" authorId="0">
      <text>
        <r>
          <rPr>
            <b/>
            <sz val="9"/>
            <color indexed="81"/>
            <rFont val="Tahoma"/>
            <family val="2"/>
          </rPr>
          <t>Richard Lambert:</t>
        </r>
        <r>
          <rPr>
            <sz val="9"/>
            <color indexed="81"/>
            <rFont val="Tahoma"/>
            <family val="2"/>
          </rPr>
          <t xml:space="preserve">
p-p on 20/02/65 - snow</t>
        </r>
      </text>
    </comment>
    <comment ref="M699" authorId="0">
      <text>
        <r>
          <rPr>
            <b/>
            <sz val="9"/>
            <color indexed="81"/>
            <rFont val="Tahoma"/>
            <family val="2"/>
          </rPr>
          <t>Richard Lambert:</t>
        </r>
        <r>
          <rPr>
            <sz val="9"/>
            <color indexed="81"/>
            <rFont val="Tahoma"/>
            <family val="2"/>
          </rPr>
          <t xml:space="preserve">
calculated score</t>
        </r>
      </text>
    </comment>
    <comment ref="Y699" authorId="0">
      <text>
        <r>
          <rPr>
            <b/>
            <sz val="9"/>
            <color indexed="81"/>
            <rFont val="Tahoma"/>
            <family val="2"/>
          </rPr>
          <t>Richard Lambert:</t>
        </r>
        <r>
          <rPr>
            <sz val="9"/>
            <color indexed="81"/>
            <rFont val="Tahoma"/>
            <family val="2"/>
          </rPr>
          <t xml:space="preserve">
calculated score</t>
        </r>
      </text>
    </comment>
    <comment ref="AB699" authorId="1">
      <text>
        <r>
          <rPr>
            <b/>
            <sz val="9"/>
            <color indexed="81"/>
            <rFont val="Tahoma"/>
            <family val="2"/>
          </rPr>
          <t>rxl:</t>
        </r>
        <r>
          <rPr>
            <sz val="9"/>
            <color indexed="81"/>
            <rFont val="Tahoma"/>
            <family val="2"/>
          </rPr>
          <t xml:space="preserve">
Ray Woolley scored six goals for Ilford on his debut!</t>
        </r>
      </text>
    </comment>
    <comment ref="AC699" authorId="0">
      <text>
        <r>
          <rPr>
            <b/>
            <sz val="9"/>
            <color indexed="81"/>
            <rFont val="Tahoma"/>
            <family val="2"/>
          </rPr>
          <t>Richard Lambert:</t>
        </r>
        <r>
          <rPr>
            <sz val="9"/>
            <color indexed="81"/>
            <rFont val="Tahoma"/>
            <family val="2"/>
          </rPr>
          <t xml:space="preserve">
calculated score</t>
        </r>
      </text>
    </comment>
    <comment ref="AM699" authorId="0">
      <text>
        <r>
          <rPr>
            <b/>
            <sz val="9"/>
            <color indexed="81"/>
            <rFont val="Tahoma"/>
            <family val="2"/>
          </rPr>
          <t>Richard Lambert:</t>
        </r>
        <r>
          <rPr>
            <sz val="9"/>
            <color indexed="81"/>
            <rFont val="Tahoma"/>
            <family val="2"/>
          </rPr>
          <t xml:space="preserve">
almost certainly played on 23/04/65 - just awaiting  onfirmation</t>
        </r>
      </text>
    </comment>
    <comment ref="AY699" authorId="0">
      <text>
        <r>
          <rPr>
            <b/>
            <sz val="9"/>
            <color indexed="81"/>
            <rFont val="Tahoma"/>
            <family val="2"/>
          </rPr>
          <t>Richard Lambert:</t>
        </r>
        <r>
          <rPr>
            <sz val="9"/>
            <color indexed="81"/>
            <rFont val="Tahoma"/>
            <family val="2"/>
          </rPr>
          <t xml:space="preserve">
almost certainly played on 16/04/65 - just awaiting confirmation</t>
        </r>
      </text>
    </comment>
    <comment ref="BC699" authorId="0">
      <text>
        <r>
          <rPr>
            <b/>
            <sz val="9"/>
            <color indexed="81"/>
            <rFont val="Tahoma"/>
            <family val="2"/>
          </rPr>
          <t>Richard Lambert:</t>
        </r>
        <r>
          <rPr>
            <sz val="9"/>
            <color indexed="81"/>
            <rFont val="Tahoma"/>
            <family val="2"/>
          </rPr>
          <t xml:space="preserve">
almost certainly played on 19/04/65 - just awaiting confirmation</t>
        </r>
      </text>
    </comment>
    <comment ref="N700" authorId="0">
      <text>
        <r>
          <rPr>
            <b/>
            <sz val="9"/>
            <color indexed="81"/>
            <rFont val="Tahoma"/>
            <family val="2"/>
          </rPr>
          <t>Richard Lambert:</t>
        </r>
        <r>
          <rPr>
            <sz val="9"/>
            <color indexed="81"/>
            <rFont val="Tahoma"/>
            <family val="2"/>
          </rPr>
          <t xml:space="preserve">
calculated score</t>
        </r>
      </text>
    </comment>
    <comment ref="R700" authorId="1">
      <text>
        <r>
          <rPr>
            <b/>
            <sz val="9"/>
            <color indexed="81"/>
            <rFont val="Tahoma"/>
            <family val="2"/>
          </rPr>
          <t>rxl:</t>
        </r>
        <r>
          <rPr>
            <sz val="9"/>
            <color indexed="81"/>
            <rFont val="Tahoma"/>
            <family val="2"/>
          </rPr>
          <t xml:space="preserve">
eEnfield Gazette wrongly advises that this match was at Enfield - it was at Kingstonian</t>
        </r>
      </text>
    </comment>
    <comment ref="X700" authorId="1">
      <text>
        <r>
          <rPr>
            <b/>
            <sz val="9"/>
            <color indexed="81"/>
            <rFont val="Tahoma"/>
            <family val="2"/>
          </rPr>
          <t>rxl:</t>
        </r>
        <r>
          <rPr>
            <sz val="9"/>
            <color indexed="81"/>
            <rFont val="Tahoma"/>
            <family val="2"/>
          </rPr>
          <t xml:space="preserve">
K's records say 3-0 but Maidstone Gazette advises 3-1. Table tracking advises 3-1. Check!</t>
        </r>
      </text>
    </comment>
    <comment ref="AN700" authorId="0">
      <text>
        <r>
          <rPr>
            <b/>
            <sz val="9"/>
            <color indexed="81"/>
            <rFont val="Tahoma"/>
            <family val="2"/>
          </rPr>
          <t>Richard Lambert:</t>
        </r>
        <r>
          <rPr>
            <sz val="9"/>
            <color indexed="81"/>
            <rFont val="Tahoma"/>
            <family val="2"/>
          </rPr>
          <t xml:space="preserve">
almost certainly played on 24/03/65 - just awaiting confirmation</t>
        </r>
      </text>
    </comment>
    <comment ref="M701" authorId="0">
      <text>
        <r>
          <rPr>
            <b/>
            <sz val="9"/>
            <color indexed="81"/>
            <rFont val="Tahoma"/>
            <family val="2"/>
          </rPr>
          <t>Richard Lambert:</t>
        </r>
        <r>
          <rPr>
            <sz val="9"/>
            <color indexed="81"/>
            <rFont val="Tahoma"/>
            <family val="2"/>
          </rPr>
          <t xml:space="preserve">
calculated score</t>
        </r>
      </text>
    </comment>
    <comment ref="P701" authorId="0">
      <text>
        <r>
          <rPr>
            <b/>
            <sz val="9"/>
            <color indexed="81"/>
            <rFont val="Tahoma"/>
            <family val="2"/>
          </rPr>
          <t>Richard Lambert:</t>
        </r>
        <r>
          <rPr>
            <sz val="9"/>
            <color indexed="81"/>
            <rFont val="Tahoma"/>
            <family val="2"/>
          </rPr>
          <t xml:space="preserve">
calculated score</t>
        </r>
      </text>
    </comment>
    <comment ref="R701" authorId="1">
      <text>
        <r>
          <rPr>
            <b/>
            <sz val="9"/>
            <color indexed="81"/>
            <rFont val="Tahoma"/>
            <family val="2"/>
          </rPr>
          <t>rxl:</t>
        </r>
        <r>
          <rPr>
            <sz val="9"/>
            <color indexed="81"/>
            <rFont val="Tahoma"/>
            <family val="2"/>
          </rPr>
          <t xml:space="preserve">
calculated score advised by Graham Frost, Enfield Historian and my table calculations agree</t>
        </r>
      </text>
    </comment>
    <comment ref="U701" authorId="1">
      <text>
        <r>
          <rPr>
            <b/>
            <sz val="9"/>
            <color indexed="81"/>
            <rFont val="Tahoma"/>
            <family val="2"/>
          </rPr>
          <t>rxl:</t>
        </r>
        <r>
          <rPr>
            <sz val="9"/>
            <color indexed="81"/>
            <rFont val="Tahoma"/>
            <family val="2"/>
          </rPr>
          <t xml:space="preserve">
Ilford started with ten men for 12 minutes</t>
        </r>
      </text>
    </comment>
    <comment ref="X701" authorId="0">
      <text>
        <r>
          <rPr>
            <b/>
            <sz val="9"/>
            <color indexed="81"/>
            <rFont val="Tahoma"/>
            <family val="2"/>
          </rPr>
          <t>Richard Lambert:</t>
        </r>
        <r>
          <rPr>
            <sz val="9"/>
            <color indexed="81"/>
            <rFont val="Tahoma"/>
            <family val="2"/>
          </rPr>
          <t xml:space="preserve">
calculated score</t>
        </r>
      </text>
    </comment>
    <comment ref="AM701" authorId="0">
      <text>
        <r>
          <rPr>
            <b/>
            <sz val="9"/>
            <color indexed="81"/>
            <rFont val="Tahoma"/>
            <family val="2"/>
          </rPr>
          <t>Richard Lambert:</t>
        </r>
        <r>
          <rPr>
            <sz val="9"/>
            <color indexed="81"/>
            <rFont val="Tahoma"/>
            <family val="2"/>
          </rPr>
          <t xml:space="preserve">
almost certainly played on 01/04/65 - just awaiting  onfirmation</t>
        </r>
      </text>
    </comment>
    <comment ref="AP701" authorId="0">
      <text>
        <r>
          <rPr>
            <b/>
            <sz val="9"/>
            <color indexed="81"/>
            <rFont val="Tahoma"/>
            <family val="2"/>
          </rPr>
          <t>Richard Lambert:</t>
        </r>
        <r>
          <rPr>
            <sz val="9"/>
            <color indexed="81"/>
            <rFont val="Tahoma"/>
            <family val="2"/>
          </rPr>
          <t xml:space="preserve">
almost certainly played on 14/11/64 - just awaiting confirmation</t>
        </r>
      </text>
    </comment>
    <comment ref="AQ701" authorId="0">
      <text>
        <r>
          <rPr>
            <b/>
            <sz val="9"/>
            <color indexed="81"/>
            <rFont val="Tahoma"/>
            <family val="2"/>
          </rPr>
          <t>Richard Lambert:</t>
        </r>
        <r>
          <rPr>
            <sz val="9"/>
            <color indexed="81"/>
            <rFont val="Tahoma"/>
            <family val="2"/>
          </rPr>
          <t xml:space="preserve">
almost certainly played on 27/03/65 - just awaiting confirmation</t>
        </r>
      </text>
    </comment>
    <comment ref="AR701" authorId="0">
      <text>
        <r>
          <rPr>
            <b/>
            <sz val="9"/>
            <color indexed="81"/>
            <rFont val="Tahoma"/>
            <family val="2"/>
          </rPr>
          <t>Richard Lambert:</t>
        </r>
        <r>
          <rPr>
            <sz val="9"/>
            <color indexed="81"/>
            <rFont val="Tahoma"/>
            <family val="2"/>
          </rPr>
          <t xml:space="preserve">
almost certainly played on 25/03/65 - just awaiting confirmation</t>
        </r>
      </text>
    </comment>
    <comment ref="AU701" authorId="1">
      <text>
        <r>
          <rPr>
            <b/>
            <sz val="9"/>
            <color indexed="81"/>
            <rFont val="Tahoma"/>
            <family val="2"/>
          </rPr>
          <t>rxl:</t>
        </r>
        <r>
          <rPr>
            <sz val="9"/>
            <color indexed="81"/>
            <rFont val="Tahoma"/>
            <family val="2"/>
          </rPr>
          <t xml:space="preserve">
first league match played under floodlights at Granleigh Road</t>
        </r>
      </text>
    </comment>
    <comment ref="AX701" authorId="0">
      <text>
        <r>
          <rPr>
            <b/>
            <sz val="9"/>
            <color indexed="81"/>
            <rFont val="Tahoma"/>
            <family val="2"/>
          </rPr>
          <t>Richard Lambert:</t>
        </r>
        <r>
          <rPr>
            <sz val="9"/>
            <color indexed="81"/>
            <rFont val="Tahoma"/>
            <family val="2"/>
          </rPr>
          <t xml:space="preserve">
almost certainly played on 31/10/64 - just awaiting confirmation</t>
        </r>
      </text>
    </comment>
    <comment ref="O702" authorId="0">
      <text>
        <r>
          <rPr>
            <b/>
            <sz val="9"/>
            <color indexed="81"/>
            <rFont val="Tahoma"/>
            <family val="2"/>
          </rPr>
          <t>Richard Lambert:</t>
        </r>
        <r>
          <rPr>
            <sz val="9"/>
            <color indexed="81"/>
            <rFont val="Tahoma"/>
            <family val="2"/>
          </rPr>
          <t xml:space="preserve">
calculated score</t>
        </r>
      </text>
    </comment>
    <comment ref="AF702" authorId="0">
      <text>
        <r>
          <rPr>
            <b/>
            <sz val="9"/>
            <color indexed="81"/>
            <rFont val="Tahoma"/>
            <family val="2"/>
          </rPr>
          <t>Richard Lambert:</t>
        </r>
        <r>
          <rPr>
            <sz val="9"/>
            <color indexed="81"/>
            <rFont val="Tahoma"/>
            <family val="2"/>
          </rPr>
          <t xml:space="preserve">
I have paper record confirming 1-2 but the league table advises this calculation is 0-2 and this tallies. Check!</t>
        </r>
      </text>
    </comment>
    <comment ref="AO702" authorId="0">
      <text>
        <r>
          <rPr>
            <b/>
            <sz val="9"/>
            <color indexed="81"/>
            <rFont val="Tahoma"/>
            <family val="2"/>
          </rPr>
          <t>Richard Lambert:</t>
        </r>
        <r>
          <rPr>
            <sz val="9"/>
            <color indexed="81"/>
            <rFont val="Tahoma"/>
            <family val="2"/>
          </rPr>
          <t xml:space="preserve">
almost certainly played on 21/11/64 - just awaiting confirmation</t>
        </r>
      </text>
    </comment>
    <comment ref="AU702" authorId="1">
      <text>
        <r>
          <rPr>
            <b/>
            <sz val="9"/>
            <color indexed="81"/>
            <rFont val="Tahoma"/>
            <family val="2"/>
          </rPr>
          <t>rxl:</t>
        </r>
        <r>
          <rPr>
            <sz val="9"/>
            <color indexed="81"/>
            <rFont val="Tahoma"/>
            <family val="2"/>
          </rPr>
          <t xml:space="preserve">
wrongly advise as 07/11/64 but Ilford Recorder confirmed the match was on Saturday 07/11/64</t>
        </r>
      </text>
    </comment>
    <comment ref="Z703" authorId="0">
      <text>
        <r>
          <rPr>
            <b/>
            <sz val="9"/>
            <color indexed="81"/>
            <rFont val="Tahoma"/>
            <family val="2"/>
          </rPr>
          <t>Richard Lambert:</t>
        </r>
        <r>
          <rPr>
            <sz val="9"/>
            <color indexed="81"/>
            <rFont val="Tahoma"/>
            <family val="2"/>
          </rPr>
          <t xml:space="preserve">
I have a report showing 1-1 but another showing 1-0 which tallies. St Albans archive advises 1-0 too. Check!</t>
        </r>
      </text>
    </comment>
    <comment ref="AT704" authorId="0">
      <text>
        <r>
          <rPr>
            <b/>
            <sz val="9"/>
            <color indexed="81"/>
            <rFont val="Tahoma"/>
            <family val="2"/>
          </rPr>
          <t>Richard Lambert:</t>
        </r>
        <r>
          <rPr>
            <sz val="9"/>
            <color indexed="81"/>
            <rFont val="Tahoma"/>
            <family val="2"/>
          </rPr>
          <t xml:space="preserve">
p-p on 31/03/65</t>
        </r>
      </text>
    </comment>
    <comment ref="AB705" authorId="0">
      <text>
        <r>
          <rPr>
            <b/>
            <sz val="9"/>
            <color indexed="81"/>
            <rFont val="Tahoma"/>
            <family val="2"/>
          </rPr>
          <t>Richard Lambert:</t>
        </r>
        <r>
          <rPr>
            <sz val="9"/>
            <color indexed="81"/>
            <rFont val="Tahoma"/>
            <family val="2"/>
          </rPr>
          <t xml:space="preserve">
Paul Pigott T&amp;M Historian advises 0-1 here but full report confirms 3-1 as does the Sutton progrsmme</t>
        </r>
      </text>
    </comment>
    <comment ref="AQ705" authorId="0">
      <text>
        <r>
          <rPr>
            <b/>
            <sz val="9"/>
            <color indexed="81"/>
            <rFont val="Tahoma"/>
            <family val="2"/>
          </rPr>
          <t>Richard Lambert:</t>
        </r>
        <r>
          <rPr>
            <sz val="9"/>
            <color indexed="81"/>
            <rFont val="Tahoma"/>
            <family val="2"/>
          </rPr>
          <t xml:space="preserve">
p-p on 06/03/65</t>
        </r>
      </text>
    </comment>
    <comment ref="G706" authorId="0">
      <text>
        <r>
          <rPr>
            <b/>
            <sz val="9"/>
            <color indexed="81"/>
            <rFont val="Tahoma"/>
            <family val="2"/>
          </rPr>
          <t>Richard Lambert:</t>
        </r>
        <r>
          <rPr>
            <sz val="9"/>
            <color indexed="81"/>
            <rFont val="Tahoma"/>
            <family val="2"/>
          </rPr>
          <t xml:space="preserve">
advised in Isthmian League History Book as 48 but Epsom Advertiser advises 46 which tallies. St Albans had been given the Wycombe goal difference by accident.</t>
        </r>
      </text>
    </comment>
    <comment ref="H706" authorId="0">
      <text>
        <r>
          <rPr>
            <b/>
            <sz val="9"/>
            <color indexed="81"/>
            <rFont val="Tahoma"/>
            <family val="2"/>
          </rPr>
          <t>Richard Lambert:</t>
        </r>
        <r>
          <rPr>
            <sz val="9"/>
            <color indexed="81"/>
            <rFont val="Tahoma"/>
            <family val="2"/>
          </rPr>
          <t xml:space="preserve">
advised in Isthmian League History Book as 75 but Epsom Advertiser advises 66 which tallies.  St Albans had been given the Wycombe goal difference by accident.</t>
        </r>
      </text>
    </comment>
    <comment ref="T706" authorId="0">
      <text>
        <r>
          <rPr>
            <b/>
            <sz val="9"/>
            <color indexed="81"/>
            <rFont val="Tahoma"/>
            <family val="2"/>
          </rPr>
          <t>Richard Lambert:</t>
        </r>
        <r>
          <rPr>
            <sz val="9"/>
            <color indexed="81"/>
            <rFont val="Tahoma"/>
            <family val="2"/>
          </rPr>
          <t xml:space="preserve">
Jim Pittuck scored five goals for T&amp;M</t>
        </r>
      </text>
    </comment>
    <comment ref="P707" authorId="0">
      <text>
        <r>
          <rPr>
            <b/>
            <sz val="9"/>
            <color indexed="81"/>
            <rFont val="Tahoma"/>
            <family val="2"/>
          </rPr>
          <t>Richard Lambert:</t>
        </r>
        <r>
          <rPr>
            <sz val="9"/>
            <color indexed="81"/>
            <rFont val="Tahoma"/>
            <family val="2"/>
          </rPr>
          <t xml:space="preserve">
calculated score</t>
        </r>
      </text>
    </comment>
    <comment ref="R707" authorId="1">
      <text>
        <r>
          <rPr>
            <b/>
            <sz val="9"/>
            <color indexed="81"/>
            <rFont val="Tahoma"/>
            <family val="2"/>
          </rPr>
          <t>rxl:</t>
        </r>
        <r>
          <rPr>
            <sz val="9"/>
            <color indexed="81"/>
            <rFont val="Tahoma"/>
            <family val="2"/>
          </rPr>
          <t xml:space="preserve">
Enfield Gazette report headline says 2-2 but report makes it clear within that report that it was definitely 1-2  - Walthamstow programme agrees with 1-2</t>
        </r>
      </text>
    </comment>
    <comment ref="AP707" authorId="0">
      <text>
        <r>
          <rPr>
            <b/>
            <sz val="9"/>
            <color indexed="81"/>
            <rFont val="Tahoma"/>
            <family val="2"/>
          </rPr>
          <t>Richard Lambert:</t>
        </r>
        <r>
          <rPr>
            <sz val="9"/>
            <color indexed="81"/>
            <rFont val="Tahoma"/>
            <family val="2"/>
          </rPr>
          <t xml:space="preserve">
almost certainly played on 17/04/65 - just awaiting confirmation</t>
        </r>
      </text>
    </comment>
    <comment ref="Y708" authorId="0">
      <text>
        <r>
          <rPr>
            <b/>
            <sz val="9"/>
            <color indexed="81"/>
            <rFont val="Tahoma"/>
            <family val="2"/>
          </rPr>
          <t>Richard Lambert:</t>
        </r>
        <r>
          <rPr>
            <sz val="9"/>
            <color indexed="81"/>
            <rFont val="Tahoma"/>
            <family val="2"/>
          </rPr>
          <t xml:space="preserve">
I have a green cell here saying 2-0 but table tracking advises 3-2. Check!</t>
        </r>
      </text>
    </comment>
    <comment ref="Z708" authorId="1">
      <text>
        <r>
          <rPr>
            <b/>
            <sz val="9"/>
            <color indexed="81"/>
            <rFont val="Tahoma"/>
            <family val="2"/>
          </rPr>
          <t>rxl:</t>
        </r>
        <r>
          <rPr>
            <sz val="9"/>
            <color indexed="81"/>
            <rFont val="Tahoma"/>
            <family val="2"/>
          </rPr>
          <t xml:space="preserve">
Harrow Observer report refers to Hitchin, but that was Wealdstone's opponent the week before!</t>
        </r>
      </text>
    </comment>
    <comment ref="AY708" authorId="1">
      <text>
        <r>
          <rPr>
            <b/>
            <sz val="9"/>
            <color indexed="81"/>
            <rFont val="Tahoma"/>
            <family val="2"/>
          </rPr>
          <t>rxl:</t>
        </r>
        <r>
          <rPr>
            <sz val="9"/>
            <color indexed="81"/>
            <rFont val="Tahoma"/>
            <family val="2"/>
          </rPr>
          <t xml:space="preserve">
scheduled for 30/03/65 but played two days later on Thursday 01/04/65</t>
        </r>
      </text>
    </comment>
    <comment ref="BC708" authorId="1">
      <text>
        <r>
          <rPr>
            <b/>
            <sz val="9"/>
            <color indexed="81"/>
            <rFont val="Tahoma"/>
            <family val="2"/>
          </rPr>
          <t>rxl:</t>
        </r>
        <r>
          <rPr>
            <sz val="9"/>
            <color indexed="81"/>
            <rFont val="Tahoma"/>
            <family val="2"/>
          </rPr>
          <t xml:space="preserve">
attendance 800 most of whom were interested in Walthamstow's Amateur Cup tie at Bishop Auckland and were hoping for news! - Walthamstow were 3-1 down with four minutes left</t>
        </r>
      </text>
    </comment>
    <comment ref="BE708" authorId="1">
      <text>
        <r>
          <rPr>
            <b/>
            <sz val="9"/>
            <color indexed="81"/>
            <rFont val="Tahoma"/>
            <family val="2"/>
          </rPr>
          <t>rxl:</t>
        </r>
        <r>
          <rPr>
            <sz val="9"/>
            <color indexed="81"/>
            <rFont val="Tahoma"/>
            <family val="2"/>
          </rPr>
          <t xml:space="preserve">
fixture appeared in error in Harrow Observer but had already been played on 10/10/64 - brought forward from this date maybe?</t>
        </r>
      </text>
    </comment>
    <comment ref="O709" authorId="0">
      <text>
        <r>
          <rPr>
            <b/>
            <sz val="9"/>
            <color indexed="81"/>
            <rFont val="Tahoma"/>
            <family val="2"/>
          </rPr>
          <t>Richard Lambert:</t>
        </r>
        <r>
          <rPr>
            <sz val="9"/>
            <color indexed="81"/>
            <rFont val="Tahoma"/>
            <family val="2"/>
          </rPr>
          <t xml:space="preserve">
calculated score</t>
        </r>
      </text>
    </comment>
    <comment ref="AB709" authorId="0">
      <text>
        <r>
          <rPr>
            <b/>
            <sz val="9"/>
            <color indexed="81"/>
            <rFont val="Tahoma"/>
            <family val="2"/>
          </rPr>
          <t>Richard Lambert:</t>
        </r>
        <r>
          <rPr>
            <sz val="9"/>
            <color indexed="81"/>
            <rFont val="Tahoma"/>
            <family val="2"/>
          </rPr>
          <t xml:space="preserve">
Woking News and Mail reports this as 5-1 but I already have a report showing 5-0 and the WNM report makes no reference to any T&amp;M goals so I think it was 5-0</t>
        </r>
      </text>
    </comment>
    <comment ref="AO709" authorId="0">
      <text>
        <r>
          <rPr>
            <b/>
            <sz val="9"/>
            <color indexed="81"/>
            <rFont val="Tahoma"/>
            <family val="2"/>
          </rPr>
          <t>Richard Lambert:</t>
        </r>
        <r>
          <rPr>
            <sz val="9"/>
            <color indexed="81"/>
            <rFont val="Tahoma"/>
            <family val="2"/>
          </rPr>
          <t xml:space="preserve">
almost certainly played on 10/04/65 - just awaiting confirmation</t>
        </r>
      </text>
    </comment>
    <comment ref="BB709" authorId="0">
      <text>
        <r>
          <rPr>
            <b/>
            <sz val="9"/>
            <color indexed="81"/>
            <rFont val="Tahoma"/>
            <family val="2"/>
          </rPr>
          <t>Richard Lambert:</t>
        </r>
        <r>
          <rPr>
            <sz val="9"/>
            <color indexed="81"/>
            <rFont val="Tahoma"/>
            <family val="2"/>
          </rPr>
          <t xml:space="preserve">
p-p on 06/03/65 - snow</t>
        </r>
      </text>
    </comment>
    <comment ref="P710" authorId="0">
      <text>
        <r>
          <rPr>
            <b/>
            <sz val="9"/>
            <color indexed="81"/>
            <rFont val="Tahoma"/>
            <family val="2"/>
          </rPr>
          <t>Richard Lambert:</t>
        </r>
        <r>
          <rPr>
            <sz val="9"/>
            <color indexed="81"/>
            <rFont val="Tahoma"/>
            <family val="2"/>
          </rPr>
          <t xml:space="preserve">
match was switched to Corinthian Casuals ground at the Hayes Stadium</t>
        </r>
      </text>
    </comment>
    <comment ref="AN710" authorId="0">
      <text>
        <r>
          <rPr>
            <b/>
            <sz val="9"/>
            <color indexed="81"/>
            <rFont val="Tahoma"/>
            <family val="2"/>
          </rPr>
          <t>Richard Lambert:</t>
        </r>
        <r>
          <rPr>
            <sz val="9"/>
            <color indexed="81"/>
            <rFont val="Tahoma"/>
            <family val="2"/>
          </rPr>
          <t xml:space="preserve">
p-p on 06/03/65 - snow</t>
        </r>
      </text>
    </comment>
    <comment ref="AP710" authorId="0">
      <text>
        <r>
          <rPr>
            <b/>
            <sz val="9"/>
            <color indexed="81"/>
            <rFont val="Tahoma"/>
            <family val="2"/>
          </rPr>
          <t>Richard Lambert:</t>
        </r>
        <r>
          <rPr>
            <sz val="9"/>
            <color indexed="81"/>
            <rFont val="Tahoma"/>
            <family val="2"/>
          </rPr>
          <t xml:space="preserve">
match was switched to Corinthian Casuals ground at the Hayes Stadium</t>
        </r>
      </text>
    </comment>
    <comment ref="N715" authorId="1">
      <text>
        <r>
          <rPr>
            <b/>
            <sz val="9"/>
            <color indexed="81"/>
            <rFont val="Tahoma"/>
            <family val="2"/>
          </rPr>
          <t>rxl:</t>
        </r>
        <r>
          <rPr>
            <sz val="9"/>
            <color indexed="81"/>
            <rFont val="Tahoma"/>
            <family val="2"/>
          </rPr>
          <t xml:space="preserve">
Bromley 5-1 up but Barking reduced the score to 5-6. Adrian Hill missed a penalty for Bromley but did score one of the other goals</t>
        </r>
      </text>
    </comment>
    <comment ref="Z715" authorId="0">
      <text>
        <r>
          <rPr>
            <b/>
            <sz val="9"/>
            <color indexed="81"/>
            <rFont val="Tahoma"/>
            <family val="2"/>
          </rPr>
          <t>Richard Lambert:</t>
        </r>
        <r>
          <rPr>
            <sz val="9"/>
            <color indexed="81"/>
            <rFont val="Tahoma"/>
            <family val="2"/>
          </rPr>
          <t xml:space="preserve">
Barking archive confirms that the match was played on 02/10/65 and was 4-2 to Barking and this tallies. However, St Albans City historian David Tavener advises that it was 1-0.  Table tracking also suggests 4-2. Barking programme also advises 4-2 so I am happy to stay with this</t>
        </r>
      </text>
    </comment>
    <comment ref="AD715" authorId="1">
      <text>
        <r>
          <rPr>
            <b/>
            <sz val="9"/>
            <color indexed="81"/>
            <rFont val="Tahoma"/>
            <family val="2"/>
          </rPr>
          <t>rxl:</t>
        </r>
        <r>
          <rPr>
            <sz val="9"/>
            <color indexed="81"/>
            <rFont val="Tahoma"/>
            <family val="2"/>
          </rPr>
          <t xml:space="preserve">
Barking records say 4-0 as does the Barking programme but Wealdstone report refers to a 4-1 loss at Barking and table tracking supports this. Wealdstone programme at the end of the season still says 4-1. which does tally so I will stay with this for now.</t>
        </r>
      </text>
    </comment>
    <comment ref="AN715" authorId="1">
      <text>
        <r>
          <rPr>
            <b/>
            <sz val="9"/>
            <color indexed="81"/>
            <rFont val="Tahoma"/>
            <family val="2"/>
          </rPr>
          <t>rxl:</t>
        </r>
        <r>
          <rPr>
            <sz val="9"/>
            <color indexed="81"/>
            <rFont val="Tahoma"/>
            <family val="2"/>
          </rPr>
          <t xml:space="preserve">
Friday fixture</t>
        </r>
      </text>
    </comment>
    <comment ref="AZ715" authorId="0">
      <text>
        <r>
          <rPr>
            <b/>
            <sz val="9"/>
            <color indexed="81"/>
            <rFont val="Tahoma"/>
            <family val="2"/>
          </rPr>
          <t>Richard Lambert:</t>
        </r>
        <r>
          <rPr>
            <sz val="9"/>
            <color indexed="81"/>
            <rFont val="Tahoma"/>
            <family val="2"/>
          </rPr>
          <t xml:space="preserve">
scheduled for 02/10/65 but Herts Advertiser advised a result of Enfield 1-0 St Albans - this was wrong as that match was played in April -Barking archive confirms that the match was played on 02/10/65 and was 4-2 to Barking.</t>
        </r>
      </text>
    </comment>
    <comment ref="O716" authorId="0">
      <text>
        <r>
          <rPr>
            <b/>
            <sz val="9"/>
            <color indexed="81"/>
            <rFont val="Tahoma"/>
            <family val="2"/>
          </rPr>
          <t>Richard Lambert:</t>
        </r>
        <r>
          <rPr>
            <sz val="9"/>
            <color indexed="81"/>
            <rFont val="Tahoma"/>
            <family val="2"/>
          </rPr>
          <t xml:space="preserve">
calculated score</t>
        </r>
      </text>
    </comment>
    <comment ref="Q716" authorId="1">
      <text>
        <r>
          <rPr>
            <b/>
            <sz val="9"/>
            <color indexed="81"/>
            <rFont val="Tahoma"/>
            <family val="2"/>
          </rPr>
          <t>rxl:</t>
        </r>
        <r>
          <rPr>
            <sz val="9"/>
            <color indexed="81"/>
            <rFont val="Tahoma"/>
            <family val="2"/>
          </rPr>
          <t xml:space="preserve">
was 0-1 to Dulwich Hamlet</t>
        </r>
      </text>
    </comment>
    <comment ref="AO716" authorId="1">
      <text>
        <r>
          <rPr>
            <b/>
            <sz val="9"/>
            <color indexed="81"/>
            <rFont val="Tahoma"/>
            <family val="2"/>
          </rPr>
          <t>rxl:</t>
        </r>
        <r>
          <rPr>
            <sz val="9"/>
            <color indexed="81"/>
            <rFont val="Tahoma"/>
            <family val="2"/>
          </rPr>
          <t xml:space="preserve">
p-p on 22/01/66 - waterlogged - then p-p on 26/02/66 - played after 12/03/66 and before or on 26/03/66</t>
        </r>
      </text>
    </comment>
    <comment ref="M717" authorId="0">
      <text>
        <r>
          <rPr>
            <b/>
            <sz val="9"/>
            <color indexed="81"/>
            <rFont val="Tahoma"/>
            <family val="2"/>
          </rPr>
          <t>Richard Lambert:</t>
        </r>
        <r>
          <rPr>
            <sz val="9"/>
            <color indexed="81"/>
            <rFont val="Tahoma"/>
            <family val="2"/>
          </rPr>
          <t xml:space="preserve">
calculated score</t>
        </r>
      </text>
    </comment>
    <comment ref="N717" authorId="0">
      <text>
        <r>
          <rPr>
            <b/>
            <sz val="9"/>
            <color indexed="81"/>
            <rFont val="Tahoma"/>
            <family val="2"/>
          </rPr>
          <t>Richard Lambert:</t>
        </r>
        <r>
          <rPr>
            <sz val="9"/>
            <color indexed="81"/>
            <rFont val="Tahoma"/>
            <family val="2"/>
          </rPr>
          <t xml:space="preserve">
calculated score</t>
        </r>
      </text>
    </comment>
    <comment ref="P717" authorId="0">
      <text>
        <r>
          <rPr>
            <b/>
            <sz val="9"/>
            <color indexed="81"/>
            <rFont val="Tahoma"/>
            <family val="2"/>
          </rPr>
          <t>Richard Lambert:</t>
        </r>
        <r>
          <rPr>
            <sz val="9"/>
            <color indexed="81"/>
            <rFont val="Tahoma"/>
            <family val="2"/>
          </rPr>
          <t xml:space="preserve">
calculated score</t>
        </r>
      </text>
    </comment>
    <comment ref="Q717" authorId="0">
      <text>
        <r>
          <rPr>
            <b/>
            <sz val="9"/>
            <color indexed="81"/>
            <rFont val="Tahoma"/>
            <family val="2"/>
          </rPr>
          <t>Richard Lambert:</t>
        </r>
        <r>
          <rPr>
            <sz val="9"/>
            <color indexed="81"/>
            <rFont val="Tahoma"/>
            <family val="2"/>
          </rPr>
          <t xml:space="preserve">
calculated score</t>
        </r>
      </text>
    </comment>
    <comment ref="W717" authorId="0">
      <text>
        <r>
          <rPr>
            <b/>
            <sz val="9"/>
            <color indexed="81"/>
            <rFont val="Tahoma"/>
            <family val="2"/>
          </rPr>
          <t>Richard Lambert:</t>
        </r>
        <r>
          <rPr>
            <sz val="9"/>
            <color indexed="81"/>
            <rFont val="Tahoma"/>
            <family val="2"/>
          </rPr>
          <t xml:space="preserve">
calculated score</t>
        </r>
      </text>
    </comment>
    <comment ref="Z717" authorId="0">
      <text>
        <r>
          <rPr>
            <b/>
            <sz val="9"/>
            <color indexed="81"/>
            <rFont val="Tahoma"/>
            <family val="2"/>
          </rPr>
          <t>Richard Lambert:</t>
        </r>
        <r>
          <rPr>
            <sz val="9"/>
            <color indexed="81"/>
            <rFont val="Tahoma"/>
            <family val="2"/>
          </rPr>
          <t xml:space="preserve">
calculated score of 5-0 but if Barking v St Albans is 1-0 and not 4-2 then this could be 8-2. David Tavener the St Albans historian advises that he believes it was 8-2. Check</t>
        </r>
      </text>
    </comment>
    <comment ref="AC717" authorId="0">
      <text>
        <r>
          <rPr>
            <b/>
            <sz val="9"/>
            <color indexed="81"/>
            <rFont val="Tahoma"/>
            <family val="2"/>
          </rPr>
          <t>Richard Lambert:</t>
        </r>
        <r>
          <rPr>
            <sz val="9"/>
            <color indexed="81"/>
            <rFont val="Tahoma"/>
            <family val="2"/>
          </rPr>
          <t xml:space="preserve">
calculated score</t>
        </r>
      </text>
    </comment>
    <comment ref="AM717" authorId="0">
      <text>
        <r>
          <rPr>
            <b/>
            <sz val="9"/>
            <color indexed="81"/>
            <rFont val="Tahoma"/>
            <family val="2"/>
          </rPr>
          <t>Richard Lambert:</t>
        </r>
        <r>
          <rPr>
            <sz val="9"/>
            <color indexed="81"/>
            <rFont val="Tahoma"/>
            <family val="2"/>
          </rPr>
          <t xml:space="preserve">
almost certainly played on 07/05/66 - just awaiting confirmation</t>
        </r>
      </text>
    </comment>
    <comment ref="AN717" authorId="0">
      <text>
        <r>
          <rPr>
            <b/>
            <sz val="9"/>
            <color indexed="81"/>
            <rFont val="Tahoma"/>
            <family val="2"/>
          </rPr>
          <t>Richard Lambert:</t>
        </r>
        <r>
          <rPr>
            <sz val="9"/>
            <color indexed="81"/>
            <rFont val="Tahoma"/>
            <family val="2"/>
          </rPr>
          <t xml:space="preserve">
almost certainly played on 05/03/66 - just awaiting confirmation</t>
        </r>
      </text>
    </comment>
    <comment ref="AP717" authorId="0">
      <text>
        <r>
          <rPr>
            <b/>
            <sz val="9"/>
            <color indexed="81"/>
            <rFont val="Tahoma"/>
            <family val="2"/>
          </rPr>
          <t>Richard Lambert:</t>
        </r>
        <r>
          <rPr>
            <sz val="9"/>
            <color indexed="81"/>
            <rFont val="Tahoma"/>
            <family val="2"/>
          </rPr>
          <t xml:space="preserve">
match played after 28/09/65 and before or on 09/10/65 but not 02/10/65</t>
        </r>
      </text>
    </comment>
    <comment ref="AQ717" authorId="0">
      <text>
        <r>
          <rPr>
            <b/>
            <sz val="9"/>
            <color indexed="81"/>
            <rFont val="Tahoma"/>
            <family val="2"/>
          </rPr>
          <t>Richard Lambert:</t>
        </r>
        <r>
          <rPr>
            <sz val="9"/>
            <color indexed="81"/>
            <rFont val="Tahoma"/>
            <family val="2"/>
          </rPr>
          <t xml:space="preserve">
almost certainly played on 12/03/66 - just awaiting confirmation - programme produced for this date</t>
        </r>
      </text>
    </comment>
    <comment ref="AW717" authorId="0">
      <text>
        <r>
          <rPr>
            <b/>
            <sz val="9"/>
            <color indexed="81"/>
            <rFont val="Tahoma"/>
            <family val="2"/>
          </rPr>
          <t>Richard Lambert:</t>
        </r>
        <r>
          <rPr>
            <sz val="9"/>
            <color indexed="81"/>
            <rFont val="Tahoma"/>
            <family val="2"/>
          </rPr>
          <t xml:space="preserve">
match played after 16/04/66 and before 30/04/66 - not 23/04/66 or 28/04/66</t>
        </r>
      </text>
    </comment>
    <comment ref="AZ717" authorId="0">
      <text>
        <r>
          <rPr>
            <b/>
            <sz val="9"/>
            <color indexed="81"/>
            <rFont val="Tahoma"/>
            <family val="2"/>
          </rPr>
          <t>Richard Lambert:</t>
        </r>
        <r>
          <rPr>
            <sz val="9"/>
            <color indexed="81"/>
            <rFont val="Tahoma"/>
            <family val="2"/>
          </rPr>
          <t xml:space="preserve">
almost certainly played on 30/04/66 - just awaiting confirmation</t>
        </r>
      </text>
    </comment>
    <comment ref="BC717" authorId="1">
      <text>
        <r>
          <rPr>
            <b/>
            <sz val="9"/>
            <color indexed="81"/>
            <rFont val="Tahoma"/>
            <family val="2"/>
          </rPr>
          <t>rxl:</t>
        </r>
        <r>
          <rPr>
            <sz val="9"/>
            <color indexed="81"/>
            <rFont val="Tahoma"/>
            <family val="2"/>
          </rPr>
          <t xml:space="preserve">
played after 12/03/66 and before or on 26/03/66</t>
        </r>
      </text>
    </comment>
    <comment ref="Q718" authorId="0">
      <text>
        <r>
          <rPr>
            <b/>
            <sz val="9"/>
            <color indexed="81"/>
            <rFont val="Tahoma"/>
            <family val="2"/>
          </rPr>
          <t>Richard Lambert:</t>
        </r>
        <r>
          <rPr>
            <sz val="9"/>
            <color indexed="81"/>
            <rFont val="Tahoma"/>
            <family val="2"/>
          </rPr>
          <t xml:space="preserve">
calculated score</t>
        </r>
      </text>
    </comment>
    <comment ref="S718" authorId="0">
      <text>
        <r>
          <rPr>
            <b/>
            <sz val="9"/>
            <color indexed="81"/>
            <rFont val="Tahoma"/>
            <family val="2"/>
          </rPr>
          <t>Richard Lambert:</t>
        </r>
        <r>
          <rPr>
            <sz val="9"/>
            <color indexed="81"/>
            <rFont val="Tahoma"/>
            <family val="2"/>
          </rPr>
          <t xml:space="preserve">
calculated score</t>
        </r>
      </text>
    </comment>
    <comment ref="Y718" authorId="0">
      <text>
        <r>
          <rPr>
            <b/>
            <sz val="9"/>
            <color indexed="81"/>
            <rFont val="Tahoma"/>
            <family val="2"/>
          </rPr>
          <t>Richard Lambert:</t>
        </r>
        <r>
          <rPr>
            <sz val="9"/>
            <color indexed="81"/>
            <rFont val="Tahoma"/>
            <family val="2"/>
          </rPr>
          <t xml:space="preserve">
calculated score</t>
        </r>
      </text>
    </comment>
    <comment ref="AQ718" authorId="0">
      <text>
        <r>
          <rPr>
            <b/>
            <sz val="9"/>
            <color indexed="81"/>
            <rFont val="Tahoma"/>
            <family val="2"/>
          </rPr>
          <t>Richard Lambert:</t>
        </r>
        <r>
          <rPr>
            <sz val="9"/>
            <color indexed="81"/>
            <rFont val="Tahoma"/>
            <family val="2"/>
          </rPr>
          <t xml:space="preserve">
match played after 22/01/66 and on or before 29/01/66</t>
        </r>
      </text>
    </comment>
    <comment ref="AS718" authorId="0">
      <text>
        <r>
          <rPr>
            <b/>
            <sz val="9"/>
            <color indexed="81"/>
            <rFont val="Tahoma"/>
            <family val="2"/>
          </rPr>
          <t>Richard Lambert:</t>
        </r>
        <r>
          <rPr>
            <sz val="9"/>
            <color indexed="81"/>
            <rFont val="Tahoma"/>
            <family val="2"/>
          </rPr>
          <t xml:space="preserve">
almost certainly played on 26/03/66 - just awaiting confirmation</t>
        </r>
      </text>
    </comment>
    <comment ref="AY718" authorId="0">
      <text>
        <r>
          <rPr>
            <b/>
            <sz val="9"/>
            <color indexed="81"/>
            <rFont val="Tahoma"/>
            <family val="2"/>
          </rPr>
          <t>Richard Lambert:</t>
        </r>
        <r>
          <rPr>
            <sz val="9"/>
            <color indexed="81"/>
            <rFont val="Tahoma"/>
            <family val="2"/>
          </rPr>
          <t xml:space="preserve">
almost certainly played on 13/11/65 - just awaiting confirmation</t>
        </r>
      </text>
    </comment>
    <comment ref="N719" authorId="0">
      <text>
        <r>
          <rPr>
            <b/>
            <sz val="9"/>
            <color indexed="81"/>
            <rFont val="Tahoma"/>
            <family val="2"/>
          </rPr>
          <t>Richard Lambert:</t>
        </r>
        <r>
          <rPr>
            <sz val="9"/>
            <color indexed="81"/>
            <rFont val="Tahoma"/>
            <family val="2"/>
          </rPr>
          <t xml:space="preserve">
calculated score</t>
        </r>
      </text>
    </comment>
    <comment ref="O719" authorId="0">
      <text>
        <r>
          <rPr>
            <b/>
            <sz val="9"/>
            <color indexed="81"/>
            <rFont val="Tahoma"/>
            <family val="2"/>
          </rPr>
          <t>Richard Lambert:</t>
        </r>
        <r>
          <rPr>
            <sz val="9"/>
            <color indexed="81"/>
            <rFont val="Tahoma"/>
            <family val="2"/>
          </rPr>
          <t xml:space="preserve">
calculated score</t>
        </r>
      </text>
    </comment>
    <comment ref="P719" authorId="0">
      <text>
        <r>
          <rPr>
            <b/>
            <sz val="9"/>
            <color indexed="81"/>
            <rFont val="Tahoma"/>
            <family val="2"/>
          </rPr>
          <t>Richard Lambert:</t>
        </r>
        <r>
          <rPr>
            <sz val="9"/>
            <color indexed="81"/>
            <rFont val="Tahoma"/>
            <family val="2"/>
          </rPr>
          <t xml:space="preserve">
calculated score</t>
        </r>
      </text>
    </comment>
    <comment ref="AN719" authorId="0">
      <text>
        <r>
          <rPr>
            <b/>
            <sz val="9"/>
            <color indexed="81"/>
            <rFont val="Tahoma"/>
            <family val="2"/>
          </rPr>
          <t>Richard Lambert:</t>
        </r>
        <r>
          <rPr>
            <sz val="9"/>
            <color indexed="81"/>
            <rFont val="Tahoma"/>
            <family val="2"/>
          </rPr>
          <t xml:space="preserve">
almost certainly played on 01/01/66 - just awaiting confirmation</t>
        </r>
      </text>
    </comment>
    <comment ref="AO719" authorId="0">
      <text>
        <r>
          <rPr>
            <b/>
            <sz val="9"/>
            <color indexed="81"/>
            <rFont val="Tahoma"/>
            <family val="2"/>
          </rPr>
          <t>Richard Lambert:</t>
        </r>
        <r>
          <rPr>
            <sz val="9"/>
            <color indexed="81"/>
            <rFont val="Tahoma"/>
            <family val="2"/>
          </rPr>
          <t xml:space="preserve">
almost certainly played on 11/12/65 - just awaiting confirmation</t>
        </r>
      </text>
    </comment>
    <comment ref="AP719" authorId="0">
      <text>
        <r>
          <rPr>
            <b/>
            <sz val="9"/>
            <color indexed="81"/>
            <rFont val="Tahoma"/>
            <family val="2"/>
          </rPr>
          <t>Richard Lambert:</t>
        </r>
        <r>
          <rPr>
            <sz val="9"/>
            <color indexed="81"/>
            <rFont val="Tahoma"/>
            <family val="2"/>
          </rPr>
          <t xml:space="preserve">
almost certainly played on 23/10/65 - just awaiting confirmation</t>
        </r>
      </text>
    </comment>
    <comment ref="AS719" authorId="0">
      <text>
        <r>
          <rPr>
            <b/>
            <sz val="9"/>
            <color indexed="81"/>
            <rFont val="Tahoma"/>
            <family val="2"/>
          </rPr>
          <t>Richard Lambert:</t>
        </r>
        <r>
          <rPr>
            <sz val="9"/>
            <color indexed="81"/>
            <rFont val="Tahoma"/>
            <family val="2"/>
          </rPr>
          <t xml:space="preserve">
match played on top pitch at Dulwich</t>
        </r>
      </text>
    </comment>
    <comment ref="BE719" authorId="0">
      <text>
        <r>
          <rPr>
            <b/>
            <sz val="9"/>
            <color indexed="81"/>
            <rFont val="Tahoma"/>
            <family val="2"/>
          </rPr>
          <t>Richard Lambert:</t>
        </r>
        <r>
          <rPr>
            <sz val="9"/>
            <color indexed="81"/>
            <rFont val="Tahoma"/>
            <family val="2"/>
          </rPr>
          <t xml:space="preserve">
match played on top pitch at Dulwich</t>
        </r>
      </text>
    </comment>
    <comment ref="T720" authorId="1">
      <text>
        <r>
          <rPr>
            <b/>
            <sz val="9"/>
            <color indexed="81"/>
            <rFont val="Tahoma"/>
            <family val="2"/>
          </rPr>
          <t>rxl:</t>
        </r>
        <r>
          <rPr>
            <sz val="9"/>
            <color indexed="81"/>
            <rFont val="Tahoma"/>
            <family val="2"/>
          </rPr>
          <t xml:space="preserve">
Graham Frost Enfield Historian advises 4-0 which tallies. However, brief report in the Enfield Gazette says 4-1 which I think is wrong. Check!</t>
        </r>
      </text>
    </comment>
    <comment ref="AA720" authorId="1">
      <text>
        <r>
          <rPr>
            <b/>
            <sz val="9"/>
            <color indexed="81"/>
            <rFont val="Tahoma"/>
            <family val="2"/>
          </rPr>
          <t>rxl:</t>
        </r>
        <r>
          <rPr>
            <sz val="9"/>
            <color indexed="81"/>
            <rFont val="Tahoma"/>
            <family val="2"/>
          </rPr>
          <t xml:space="preserve">
B.Wheeler scored five goals for Enfield</t>
        </r>
      </text>
    </comment>
    <comment ref="AC720" authorId="0">
      <text>
        <r>
          <rPr>
            <b/>
            <sz val="9"/>
            <color indexed="81"/>
            <rFont val="Tahoma"/>
            <family val="2"/>
          </rPr>
          <t>Richard Lambert:</t>
        </r>
        <r>
          <rPr>
            <sz val="9"/>
            <color indexed="81"/>
            <rFont val="Tahoma"/>
            <family val="2"/>
          </rPr>
          <t xml:space="preserve">
this result does not appear in the Walthamstow programme result list and that day is left blank. I think this is programme error.</t>
        </r>
      </text>
    </comment>
    <comment ref="AP720" authorId="1">
      <text>
        <r>
          <rPr>
            <b/>
            <sz val="9"/>
            <color indexed="81"/>
            <rFont val="Tahoma"/>
            <family val="2"/>
          </rPr>
          <t>rxl:</t>
        </r>
        <r>
          <rPr>
            <sz val="9"/>
            <color indexed="81"/>
            <rFont val="Tahoma"/>
            <family val="2"/>
          </rPr>
          <t xml:space="preserve">
brought forward a day from 20/04/66 but then Enfield Gazette says the match was p-p on 19/04/66 - waterlogged at the same time as their first team match - However, Graham Frost Enfield Historian advises it was played that day. Check!</t>
        </r>
      </text>
    </comment>
    <comment ref="AW720" authorId="1">
      <text>
        <r>
          <rPr>
            <b/>
            <sz val="9"/>
            <color indexed="81"/>
            <rFont val="Tahoma"/>
            <family val="2"/>
          </rPr>
          <t>rxl:</t>
        </r>
        <r>
          <rPr>
            <sz val="9"/>
            <color indexed="81"/>
            <rFont val="Tahoma"/>
            <family val="2"/>
          </rPr>
          <t xml:space="preserve">
played in December - Graham Frost - Enfield historian advised either 6th or 9th December - game actually played on Tuesday 7th December according to Enfield Gazette</t>
        </r>
      </text>
    </comment>
    <comment ref="Q721" authorId="0">
      <text>
        <r>
          <rPr>
            <b/>
            <sz val="9"/>
            <color indexed="81"/>
            <rFont val="Tahoma"/>
            <family val="2"/>
          </rPr>
          <t>Richard Lambert:</t>
        </r>
        <r>
          <rPr>
            <sz val="9"/>
            <color indexed="81"/>
            <rFont val="Tahoma"/>
            <family val="2"/>
          </rPr>
          <t xml:space="preserve">
calculated score</t>
        </r>
      </text>
    </comment>
    <comment ref="W721" authorId="0">
      <text>
        <r>
          <rPr>
            <b/>
            <sz val="9"/>
            <color indexed="81"/>
            <rFont val="Tahoma"/>
            <family val="2"/>
          </rPr>
          <t>Richard Lambert:</t>
        </r>
        <r>
          <rPr>
            <sz val="9"/>
            <color indexed="81"/>
            <rFont val="Tahoma"/>
            <family val="2"/>
          </rPr>
          <t xml:space="preserve">
calculated score</t>
        </r>
      </text>
    </comment>
    <comment ref="AA721" authorId="0">
      <text>
        <r>
          <rPr>
            <b/>
            <sz val="9"/>
            <color indexed="81"/>
            <rFont val="Tahoma"/>
            <family val="2"/>
          </rPr>
          <t>Richard Lambert:</t>
        </r>
        <r>
          <rPr>
            <sz val="9"/>
            <color indexed="81"/>
            <rFont val="Tahoma"/>
            <family val="2"/>
          </rPr>
          <t xml:space="preserve">
Hendon's first home defeat in 61 games over three seasons</t>
        </r>
      </text>
    </comment>
    <comment ref="AB721" authorId="0">
      <text>
        <r>
          <rPr>
            <b/>
            <sz val="9"/>
            <color indexed="81"/>
            <rFont val="Tahoma"/>
            <family val="2"/>
          </rPr>
          <t>Richard Lambert:</t>
        </r>
        <r>
          <rPr>
            <sz val="9"/>
            <color indexed="81"/>
            <rFont val="Tahoma"/>
            <family val="2"/>
          </rPr>
          <t xml:space="preserve">
calculated score</t>
        </r>
      </text>
    </comment>
    <comment ref="AF721" authorId="0">
      <text>
        <r>
          <rPr>
            <b/>
            <sz val="9"/>
            <color indexed="81"/>
            <rFont val="Tahoma"/>
            <family val="2"/>
          </rPr>
          <t>Richard Lambert:</t>
        </r>
        <r>
          <rPr>
            <sz val="9"/>
            <color indexed="81"/>
            <rFont val="Tahoma"/>
            <family val="2"/>
          </rPr>
          <t xml:space="preserve">
calculated score</t>
        </r>
      </text>
    </comment>
    <comment ref="AP721" authorId="0">
      <text>
        <r>
          <rPr>
            <b/>
            <sz val="9"/>
            <color indexed="81"/>
            <rFont val="Tahoma"/>
            <family val="2"/>
          </rPr>
          <t>Richard Lambert:</t>
        </r>
        <r>
          <rPr>
            <sz val="9"/>
            <color indexed="81"/>
            <rFont val="Tahoma"/>
            <family val="2"/>
          </rPr>
          <t xml:space="preserve">
almost certainly played on 06/11/65 - just awaiting confirmation - report in Hendon programme dated 16/11/65 but it doesn't refer to a date</t>
        </r>
      </text>
    </comment>
    <comment ref="AQ721" authorId="0">
      <text>
        <r>
          <rPr>
            <b/>
            <sz val="9"/>
            <color indexed="81"/>
            <rFont val="Tahoma"/>
            <family val="2"/>
          </rPr>
          <t>Richard Lambert:</t>
        </r>
        <r>
          <rPr>
            <sz val="9"/>
            <color indexed="81"/>
            <rFont val="Tahoma"/>
            <family val="2"/>
          </rPr>
          <t xml:space="preserve">
almost certainly played on 23/04/66 - just awaiting confirmation</t>
        </r>
      </text>
    </comment>
    <comment ref="AW721" authorId="0">
      <text>
        <r>
          <rPr>
            <b/>
            <sz val="9"/>
            <color indexed="81"/>
            <rFont val="Tahoma"/>
            <family val="2"/>
          </rPr>
          <t>Richard Lambert:</t>
        </r>
        <r>
          <rPr>
            <sz val="9"/>
            <color indexed="81"/>
            <rFont val="Tahoma"/>
            <family val="2"/>
          </rPr>
          <t xml:space="preserve">
almost certainly played on 13/11/65 - just awaiting confirmation</t>
        </r>
      </text>
    </comment>
    <comment ref="BB721" authorId="0">
      <text>
        <r>
          <rPr>
            <b/>
            <sz val="9"/>
            <color indexed="81"/>
            <rFont val="Tahoma"/>
            <family val="2"/>
          </rPr>
          <t>Richard Lambert:</t>
        </r>
        <r>
          <rPr>
            <sz val="9"/>
            <color indexed="81"/>
            <rFont val="Tahoma"/>
            <family val="2"/>
          </rPr>
          <t xml:space="preserve">
almost certainly played on 30/04/66 - just awaiting confirmation</t>
        </r>
      </text>
    </comment>
    <comment ref="BD721" authorId="1">
      <text>
        <r>
          <rPr>
            <b/>
            <sz val="9"/>
            <color indexed="81"/>
            <rFont val="Tahoma"/>
            <family val="2"/>
          </rPr>
          <t>rxl:</t>
        </r>
        <r>
          <rPr>
            <sz val="9"/>
            <color indexed="81"/>
            <rFont val="Tahoma"/>
            <family val="2"/>
          </rPr>
          <t xml:space="preserve">
fixture appears to have been brought forward from 26/12/65 to 02/10/65 as Harrow Observer lists it there and the two teams did traditionally play over Christmas</t>
        </r>
      </text>
    </comment>
    <comment ref="BF721" authorId="0">
      <text>
        <r>
          <rPr>
            <b/>
            <sz val="9"/>
            <color indexed="81"/>
            <rFont val="Tahoma"/>
            <family val="2"/>
          </rPr>
          <t>Richard Lambert:</t>
        </r>
        <r>
          <rPr>
            <sz val="9"/>
            <color indexed="81"/>
            <rFont val="Tahoma"/>
            <family val="2"/>
          </rPr>
          <t xml:space="preserve">
almost certainly played on 24/03/66 - just awaiting confirmation</t>
        </r>
      </text>
    </comment>
    <comment ref="AF722" authorId="0">
      <text>
        <r>
          <rPr>
            <b/>
            <sz val="9"/>
            <color indexed="81"/>
            <rFont val="Tahoma"/>
            <family val="2"/>
          </rPr>
          <t>Richard Lambert:</t>
        </r>
        <r>
          <rPr>
            <sz val="9"/>
            <color indexed="81"/>
            <rFont val="Tahoma"/>
            <family val="2"/>
          </rPr>
          <t xml:space="preserve">
calculated score</t>
        </r>
      </text>
    </comment>
    <comment ref="AP722" authorId="0">
      <text>
        <r>
          <rPr>
            <b/>
            <sz val="9"/>
            <color indexed="81"/>
            <rFont val="Tahoma"/>
            <family val="2"/>
          </rPr>
          <t>Richard Lambert:</t>
        </r>
        <r>
          <rPr>
            <sz val="9"/>
            <color indexed="81"/>
            <rFont val="Tahoma"/>
            <family val="2"/>
          </rPr>
          <t xml:space="preserve">
evening k.o. after first team match</t>
        </r>
      </text>
    </comment>
    <comment ref="BF722" authorId="0">
      <text>
        <r>
          <rPr>
            <b/>
            <sz val="9"/>
            <color indexed="81"/>
            <rFont val="Tahoma"/>
            <family val="2"/>
          </rPr>
          <t>Richard Lambert:</t>
        </r>
        <r>
          <rPr>
            <sz val="9"/>
            <color indexed="81"/>
            <rFont val="Tahoma"/>
            <family val="2"/>
          </rPr>
          <t xml:space="preserve">
p-p on 15/01/66 -  match played after 26/03/66 and before or on Easter Monday 11/04/66 but not 02/04/66 or 09/04/66</t>
        </r>
      </text>
    </comment>
    <comment ref="R723" authorId="0">
      <text>
        <r>
          <rPr>
            <b/>
            <sz val="9"/>
            <color indexed="81"/>
            <rFont val="Tahoma"/>
            <family val="2"/>
          </rPr>
          <t>Richard Lambert:</t>
        </r>
        <r>
          <rPr>
            <sz val="9"/>
            <color indexed="81"/>
            <rFont val="Tahoma"/>
            <family val="2"/>
          </rPr>
          <t xml:space="preserve">
Ilford programme advises a score of 4-2 in its list of results, but I have seen a report that confirms 4-1 and also Enfield records say 4-1 which tallies. I will stay with this for now.</t>
        </r>
      </text>
    </comment>
    <comment ref="AS723" authorId="1">
      <text>
        <r>
          <rPr>
            <b/>
            <sz val="9"/>
            <color indexed="81"/>
            <rFont val="Tahoma"/>
            <family val="2"/>
          </rPr>
          <t>rxl:</t>
        </r>
        <r>
          <rPr>
            <sz val="9"/>
            <color indexed="81"/>
            <rFont val="Tahoma"/>
            <family val="2"/>
          </rPr>
          <t xml:space="preserve">
I have a paper record , presumably Ilford Recorder saying 28/04/66 - Hendon Times says 26/04/66 - no report yet so unsure which is correct - Richard Coulthard's records advise 28/04/66 so I will stay with that date for now</t>
        </r>
      </text>
    </comment>
    <comment ref="BB723" authorId="1">
      <text>
        <r>
          <rPr>
            <b/>
            <sz val="9"/>
            <color indexed="81"/>
            <rFont val="Tahoma"/>
            <family val="2"/>
          </rPr>
          <t>rxl:</t>
        </r>
        <r>
          <rPr>
            <sz val="9"/>
            <color indexed="81"/>
            <rFont val="Tahoma"/>
            <family val="2"/>
          </rPr>
          <t xml:space="preserve">
p-p on 15/01/66</t>
        </r>
      </text>
    </comment>
    <comment ref="BC723" authorId="0">
      <text>
        <r>
          <rPr>
            <b/>
            <sz val="9"/>
            <color indexed="81"/>
            <rFont val="Tahoma"/>
            <family val="2"/>
          </rPr>
          <t>Richard Lambert:</t>
        </r>
        <r>
          <rPr>
            <sz val="9"/>
            <color indexed="81"/>
            <rFont val="Tahoma"/>
            <family val="2"/>
          </rPr>
          <t xml:space="preserve">
my original thoughts were that this was played on 03/05/66 but Richard Coulthard's records say 30/04/66. Check!</t>
        </r>
      </text>
    </comment>
    <comment ref="U724" authorId="0">
      <text>
        <r>
          <rPr>
            <b/>
            <sz val="9"/>
            <color indexed="81"/>
            <rFont val="Tahoma"/>
            <family val="2"/>
          </rPr>
          <t>Richard Lambert:</t>
        </r>
        <r>
          <rPr>
            <sz val="9"/>
            <color indexed="81"/>
            <rFont val="Tahoma"/>
            <family val="2"/>
          </rPr>
          <t xml:space="preserve">
Kingstonian programme advises that this result was 3-1 but I have seen a report (Ilford Recorder) showing 3-0 and this tallies for both clubs within the table so I will stay with that for now - indeed a K's summary in the Tottenham replay programme refers to a record of W5 D4 F21 A4 which also tallies with the 3-0 scoreline - A Tooting &amp; Mitcham programme also refers to a 3-0 scoreline in its programme while Ilford programme also advises 3-0 in its list of results.</t>
        </r>
      </text>
    </comment>
    <comment ref="BC724" authorId="0">
      <text>
        <r>
          <rPr>
            <b/>
            <sz val="9"/>
            <color indexed="81"/>
            <rFont val="Tahoma"/>
            <family val="2"/>
          </rPr>
          <t>Richard Lambert:</t>
        </r>
        <r>
          <rPr>
            <sz val="9"/>
            <color indexed="81"/>
            <rFont val="Tahoma"/>
            <family val="2"/>
          </rPr>
          <t xml:space="preserve">
match definitely played at Walthsmstow according to their programme - K's programme had said this was played at Richmond Road - the first team match the same day was played at Walthamstow so this must have been at Kingstonian - Walthamstow programme of the same day also advises that their Reserves were away so this must have been an error in a subsequent Walthamstow programme</t>
        </r>
      </text>
    </comment>
    <comment ref="BD724" authorId="0">
      <text>
        <r>
          <rPr>
            <b/>
            <sz val="9"/>
            <color indexed="81"/>
            <rFont val="Tahoma"/>
            <family val="2"/>
          </rPr>
          <t>Richard Lambert:</t>
        </r>
        <r>
          <rPr>
            <sz val="9"/>
            <color indexed="81"/>
            <rFont val="Tahoma"/>
            <family val="2"/>
          </rPr>
          <t xml:space="preserve">
Wealdstone programme advises it was 04/12/65 but Kingstonian record advises this match was played on 11/12/65 and they are correct. K's played Sutton on 04/12/65 </t>
        </r>
      </text>
    </comment>
    <comment ref="X725" authorId="0">
      <text>
        <r>
          <rPr>
            <b/>
            <sz val="9"/>
            <color indexed="81"/>
            <rFont val="Tahoma"/>
            <family val="2"/>
          </rPr>
          <t>Richard Lambert:</t>
        </r>
        <r>
          <rPr>
            <sz val="9"/>
            <color indexed="81"/>
            <rFont val="Tahoma"/>
            <family val="2"/>
          </rPr>
          <t xml:space="preserve">
calculated score</t>
        </r>
      </text>
    </comment>
    <comment ref="AB725" authorId="0">
      <text>
        <r>
          <rPr>
            <b/>
            <sz val="9"/>
            <color indexed="81"/>
            <rFont val="Tahoma"/>
            <family val="2"/>
          </rPr>
          <t>Richard Lambert:</t>
        </r>
        <r>
          <rPr>
            <sz val="9"/>
            <color indexed="81"/>
            <rFont val="Tahoma"/>
            <family val="2"/>
          </rPr>
          <t xml:space="preserve">
calculated score</t>
        </r>
      </text>
    </comment>
    <comment ref="AF725" authorId="0">
      <text>
        <r>
          <rPr>
            <b/>
            <sz val="9"/>
            <color indexed="81"/>
            <rFont val="Tahoma"/>
            <family val="2"/>
          </rPr>
          <t>Richard Lambert:</t>
        </r>
        <r>
          <rPr>
            <sz val="9"/>
            <color indexed="81"/>
            <rFont val="Tahoma"/>
            <family val="2"/>
          </rPr>
          <t xml:space="preserve">
calculated score</t>
        </r>
      </text>
    </comment>
    <comment ref="AO725" authorId="0">
      <text>
        <r>
          <rPr>
            <b/>
            <sz val="9"/>
            <color indexed="81"/>
            <rFont val="Tahoma"/>
            <family val="2"/>
          </rPr>
          <t>Richard Lambert:</t>
        </r>
        <r>
          <rPr>
            <sz val="9"/>
            <color indexed="81"/>
            <rFont val="Tahoma"/>
            <family val="2"/>
          </rPr>
          <t xml:space="preserve">
almost certainly played on 01/01/66 - just awaiting confirmation</t>
        </r>
      </text>
    </comment>
    <comment ref="AT725" authorId="0">
      <text>
        <r>
          <rPr>
            <b/>
            <sz val="9"/>
            <color indexed="81"/>
            <rFont val="Tahoma"/>
            <family val="2"/>
          </rPr>
          <t>Richard Lambert:</t>
        </r>
        <r>
          <rPr>
            <sz val="9"/>
            <color indexed="81"/>
            <rFont val="Tahoma"/>
            <family val="2"/>
          </rPr>
          <t xml:space="preserve">
p-p on 18/09/65</t>
        </r>
      </text>
    </comment>
    <comment ref="AX725" authorId="0">
      <text>
        <r>
          <rPr>
            <b/>
            <sz val="9"/>
            <color indexed="81"/>
            <rFont val="Tahoma"/>
            <family val="2"/>
          </rPr>
          <t>Richard Lambert:</t>
        </r>
        <r>
          <rPr>
            <sz val="9"/>
            <color indexed="81"/>
            <rFont val="Tahoma"/>
            <family val="2"/>
          </rPr>
          <t xml:space="preserve">
almost certainly played on 02/10/65 - just awaiting confirmation</t>
        </r>
      </text>
    </comment>
    <comment ref="BB725" authorId="0">
      <text>
        <r>
          <rPr>
            <b/>
            <sz val="9"/>
            <color indexed="81"/>
            <rFont val="Tahoma"/>
            <family val="2"/>
          </rPr>
          <t>Richard Lambert:</t>
        </r>
        <r>
          <rPr>
            <sz val="9"/>
            <color indexed="81"/>
            <rFont val="Tahoma"/>
            <family val="2"/>
          </rPr>
          <t xml:space="preserve">
almost certainly played on Thursday 07/04/66 - just awaiting confirmation</t>
        </r>
      </text>
    </comment>
    <comment ref="BF725" authorId="0">
      <text>
        <r>
          <rPr>
            <b/>
            <sz val="9"/>
            <color indexed="81"/>
            <rFont val="Tahoma"/>
            <family val="2"/>
          </rPr>
          <t>Richard Lambert:</t>
        </r>
        <r>
          <rPr>
            <sz val="9"/>
            <color indexed="81"/>
            <rFont val="Tahoma"/>
            <family val="2"/>
          </rPr>
          <t xml:space="preserve">
almost certainly played on 18/12/65 - just awaiting confirmation</t>
        </r>
      </text>
    </comment>
    <comment ref="M726" authorId="1">
      <text>
        <r>
          <rPr>
            <b/>
            <sz val="9"/>
            <color indexed="81"/>
            <rFont val="Tahoma"/>
            <family val="2"/>
          </rPr>
          <t>rxl:</t>
        </r>
        <r>
          <rPr>
            <sz val="9"/>
            <color indexed="81"/>
            <rFont val="Tahoma"/>
            <family val="2"/>
          </rPr>
          <t xml:space="preserve">
South Eastern Gazette / Maidstone Gazette confirms score as 2-1 in a full report which tallies but Barking archive says 3-1. Richard Coulthard's records also advise 2-1 so I will stay with that</t>
        </r>
      </text>
    </comment>
    <comment ref="AB726" authorId="0">
      <text>
        <r>
          <rPr>
            <b/>
            <sz val="9"/>
            <color indexed="81"/>
            <rFont val="Tahoma"/>
            <family val="2"/>
          </rPr>
          <t>Richard Lambert:</t>
        </r>
        <r>
          <rPr>
            <sz val="9"/>
            <color indexed="81"/>
            <rFont val="Tahoma"/>
            <family val="2"/>
          </rPr>
          <t xml:space="preserve">
This result was reported correctly as 2-1 but the next table said 2-4. The result was reported wrongly and the table was corrected a week later</t>
        </r>
      </text>
    </comment>
    <comment ref="T727" authorId="1">
      <text>
        <r>
          <rPr>
            <b/>
            <sz val="9"/>
            <color indexed="81"/>
            <rFont val="Tahoma"/>
            <family val="2"/>
          </rPr>
          <t>rxl:</t>
        </r>
        <r>
          <rPr>
            <sz val="9"/>
            <color indexed="81"/>
            <rFont val="Tahoma"/>
            <family val="2"/>
          </rPr>
          <t xml:space="preserve">
Oxford City missed two penalties in this match!</t>
        </r>
      </text>
    </comment>
    <comment ref="AD728" authorId="1">
      <text>
        <r>
          <rPr>
            <b/>
            <sz val="9"/>
            <color indexed="81"/>
            <rFont val="Tahoma"/>
            <family val="2"/>
          </rPr>
          <t>rxl:</t>
        </r>
        <r>
          <rPr>
            <sz val="9"/>
            <color indexed="81"/>
            <rFont val="Tahoma"/>
            <family val="2"/>
          </rPr>
          <t xml:space="preserve">
Barry Butterfield was selecteed but didn't show for St Albans Reserves who played with ten men until a Reserve could get there at HT. In the meantime Butterfield had not received a selection card, so went to watch Harpenden instead that day, where it turned out they were a player short and asked him to play. He scored a HT for Harpenden this day! </t>
        </r>
      </text>
    </comment>
    <comment ref="AB729" authorId="1">
      <text>
        <r>
          <rPr>
            <b/>
            <sz val="9"/>
            <color indexed="81"/>
            <rFont val="Tahoma"/>
            <family val="2"/>
          </rPr>
          <t>rxl:</t>
        </r>
        <r>
          <rPr>
            <sz val="9"/>
            <color indexed="81"/>
            <rFont val="Tahoma"/>
            <family val="2"/>
          </rPr>
          <t xml:space="preserve">
I have a record saying Sutton 3-1 which tallies T&amp;M but Paul Pigott T&amp;M Historian says 2-0. Mark Frake Sutton Historian also advises it was 3-1 as does the Sutton programme so I will stay with this for now.</t>
        </r>
      </text>
    </comment>
    <comment ref="P730" authorId="0">
      <text>
        <r>
          <rPr>
            <b/>
            <sz val="9"/>
            <color indexed="81"/>
            <rFont val="Tahoma"/>
            <family val="2"/>
          </rPr>
          <t>Richard Lambert:</t>
        </r>
        <r>
          <rPr>
            <sz val="9"/>
            <color indexed="81"/>
            <rFont val="Tahoma"/>
            <family val="2"/>
          </rPr>
          <t xml:space="preserve">
calculated score as 3-0 but the following week the tables were amended for both teams so I think the score was 2-0</t>
        </r>
      </text>
    </comment>
    <comment ref="W730" authorId="0">
      <text>
        <r>
          <rPr>
            <b/>
            <sz val="9"/>
            <color indexed="81"/>
            <rFont val="Tahoma"/>
            <family val="2"/>
          </rPr>
          <t>Richard Lambert:</t>
        </r>
        <r>
          <rPr>
            <sz val="9"/>
            <color indexed="81"/>
            <rFont val="Tahoma"/>
            <family val="2"/>
          </rPr>
          <t xml:space="preserve">
last minute winning goal and Leytonstone's first defeat in 31 matches</t>
        </r>
      </text>
    </comment>
    <comment ref="AP730" authorId="0">
      <text>
        <r>
          <rPr>
            <b/>
            <sz val="9"/>
            <color indexed="81"/>
            <rFont val="Tahoma"/>
            <family val="2"/>
          </rPr>
          <t>Richard Lambert:</t>
        </r>
        <r>
          <rPr>
            <sz val="9"/>
            <color indexed="81"/>
            <rFont val="Tahoma"/>
            <family val="2"/>
          </rPr>
          <t xml:space="preserve">
almost certainly played on 03/05/66 - just awaiting confirmation</t>
        </r>
      </text>
    </comment>
    <comment ref="AT730" authorId="0">
      <text>
        <r>
          <rPr>
            <b/>
            <sz val="9"/>
            <color indexed="81"/>
            <rFont val="Tahoma"/>
            <family val="2"/>
          </rPr>
          <t>Richard Lambert:</t>
        </r>
        <r>
          <rPr>
            <sz val="9"/>
            <color indexed="81"/>
            <rFont val="Tahoma"/>
            <family val="2"/>
          </rPr>
          <t xml:space="preserve">
p-p on 08/01/66 for a Corinthian Casuals Amateur Cup tie</t>
        </r>
      </text>
    </comment>
    <comment ref="BE730" authorId="1">
      <text>
        <r>
          <rPr>
            <b/>
            <sz val="9"/>
            <color indexed="81"/>
            <rFont val="Tahoma"/>
            <family val="2"/>
          </rPr>
          <t>rxl:</t>
        </r>
        <r>
          <rPr>
            <sz val="9"/>
            <color indexed="81"/>
            <rFont val="Tahoma"/>
            <family val="2"/>
          </rPr>
          <t xml:space="preserve">
p-p on 22/01/66</t>
        </r>
      </text>
    </comment>
    <comment ref="Q731" authorId="0">
      <text>
        <r>
          <rPr>
            <b/>
            <sz val="9"/>
            <color indexed="81"/>
            <rFont val="Tahoma"/>
            <family val="2"/>
          </rPr>
          <t>Richard Lambert:</t>
        </r>
        <r>
          <rPr>
            <sz val="9"/>
            <color indexed="81"/>
            <rFont val="Tahoma"/>
            <family val="2"/>
          </rPr>
          <t xml:space="preserve">
calculated score as 3-0 but the following week the tables were amended for both teams so I think the score was 2-0</t>
        </r>
      </text>
    </comment>
    <comment ref="R731" authorId="0">
      <text>
        <r>
          <rPr>
            <b/>
            <sz val="9"/>
            <color indexed="81"/>
            <rFont val="Tahoma"/>
            <family val="2"/>
          </rPr>
          <t>Richard Lambert:</t>
        </r>
        <r>
          <rPr>
            <sz val="9"/>
            <color indexed="81"/>
            <rFont val="Tahoma"/>
            <family val="2"/>
          </rPr>
          <t xml:space="preserve">
table inc 02/05/66 suggests this match was 3-0 but Graham Frost Enfield Historian says it was 3-1 and this tallies or both clubs.  The League table was corrected by 07/05/66</t>
        </r>
      </text>
    </comment>
    <comment ref="T731" authorId="0">
      <text>
        <r>
          <rPr>
            <b/>
            <sz val="9"/>
            <color indexed="81"/>
            <rFont val="Tahoma"/>
            <family val="2"/>
          </rPr>
          <t>Richard Lambert:</t>
        </r>
        <r>
          <rPr>
            <sz val="9"/>
            <color indexed="81"/>
            <rFont val="Tahoma"/>
            <family val="2"/>
          </rPr>
          <t xml:space="preserve">
Hitchin led for 15 minutes</t>
        </r>
      </text>
    </comment>
    <comment ref="U731" authorId="0">
      <text>
        <r>
          <rPr>
            <b/>
            <sz val="9"/>
            <color indexed="81"/>
            <rFont val="Tahoma"/>
            <family val="2"/>
          </rPr>
          <t>Richard Lambert:</t>
        </r>
        <r>
          <rPr>
            <sz val="9"/>
            <color indexed="81"/>
            <rFont val="Tahoma"/>
            <family val="2"/>
          </rPr>
          <t xml:space="preserve">
score line confirmed in a hand written note in this programme which tallies with my calculated score - Walthamstow programme results list also confirms 1-3</t>
        </r>
      </text>
    </comment>
    <comment ref="W731" authorId="0">
      <text>
        <r>
          <rPr>
            <b/>
            <sz val="9"/>
            <color indexed="81"/>
            <rFont val="Tahoma"/>
            <family val="2"/>
          </rPr>
          <t>Richard Lambert:</t>
        </r>
        <r>
          <rPr>
            <sz val="9"/>
            <color indexed="81"/>
            <rFont val="Tahoma"/>
            <family val="2"/>
          </rPr>
          <t xml:space="preserve">
calculated score</t>
        </r>
      </text>
    </comment>
    <comment ref="AO731" authorId="0">
      <text>
        <r>
          <rPr>
            <b/>
            <sz val="9"/>
            <color indexed="81"/>
            <rFont val="Tahoma"/>
            <family val="2"/>
          </rPr>
          <t>Richard Lambert:</t>
        </r>
        <r>
          <rPr>
            <sz val="9"/>
            <color indexed="81"/>
            <rFont val="Tahoma"/>
            <family val="2"/>
          </rPr>
          <t xml:space="preserve">
almost certainly played on 05/02/66 - just awaiting confirmation</t>
        </r>
      </text>
    </comment>
    <comment ref="AQ731" authorId="0">
      <text>
        <r>
          <rPr>
            <b/>
            <sz val="9"/>
            <color indexed="81"/>
            <rFont val="Tahoma"/>
            <family val="2"/>
          </rPr>
          <t>Richard Lambert:</t>
        </r>
        <r>
          <rPr>
            <sz val="9"/>
            <color indexed="81"/>
            <rFont val="Tahoma"/>
            <family val="2"/>
          </rPr>
          <t xml:space="preserve">
almost certainly played on 09/04/66 - just awaiting confirmation</t>
        </r>
      </text>
    </comment>
    <comment ref="AU731" authorId="0">
      <text>
        <r>
          <rPr>
            <b/>
            <sz val="9"/>
            <color indexed="81"/>
            <rFont val="Tahoma"/>
            <family val="2"/>
          </rPr>
          <t>Richard Lambert:</t>
        </r>
        <r>
          <rPr>
            <sz val="9"/>
            <color indexed="81"/>
            <rFont val="Tahoma"/>
            <family val="2"/>
          </rPr>
          <t xml:space="preserve">
played on a Thursday - I have seen a programme for this match</t>
        </r>
      </text>
    </comment>
    <comment ref="S732" authorId="0">
      <text>
        <r>
          <rPr>
            <b/>
            <sz val="9"/>
            <color indexed="81"/>
            <rFont val="Tahoma"/>
            <family val="2"/>
          </rPr>
          <t>Richard Lambert:</t>
        </r>
        <r>
          <rPr>
            <sz val="9"/>
            <color indexed="81"/>
            <rFont val="Tahoma"/>
            <family val="2"/>
          </rPr>
          <t xml:space="preserve">
calculated score</t>
        </r>
      </text>
    </comment>
    <comment ref="AN732" authorId="1">
      <text>
        <r>
          <rPr>
            <b/>
            <sz val="9"/>
            <color indexed="81"/>
            <rFont val="Tahoma"/>
            <family val="2"/>
          </rPr>
          <t>rxl:</t>
        </r>
        <r>
          <rPr>
            <sz val="9"/>
            <color indexed="81"/>
            <rFont val="Tahoma"/>
            <family val="2"/>
          </rPr>
          <t xml:space="preserve">
p-p on 09/04/66</t>
        </r>
      </text>
    </comment>
    <comment ref="AP732" authorId="0">
      <text>
        <r>
          <rPr>
            <b/>
            <sz val="9"/>
            <color indexed="81"/>
            <rFont val="Tahoma"/>
            <family val="2"/>
          </rPr>
          <t>Richard Lambert:</t>
        </r>
        <r>
          <rPr>
            <sz val="9"/>
            <color indexed="81"/>
            <rFont val="Tahoma"/>
            <family val="2"/>
          </rPr>
          <t xml:space="preserve">
p-p on 12/02/66 - waterlogged</t>
        </r>
      </text>
    </comment>
    <comment ref="AS732" authorId="0">
      <text>
        <r>
          <rPr>
            <b/>
            <sz val="9"/>
            <color indexed="81"/>
            <rFont val="Tahoma"/>
            <family val="2"/>
          </rPr>
          <t>Richard Lambert:</t>
        </r>
        <r>
          <rPr>
            <sz val="9"/>
            <color indexed="81"/>
            <rFont val="Tahoma"/>
            <family val="2"/>
          </rPr>
          <t xml:space="preserve">
almost certainly played on Tuesday 08/02/66 - just awaiting confirmation - result is missing in Wealdstone programme</t>
        </r>
      </text>
    </comment>
    <comment ref="AT732" authorId="0">
      <text>
        <r>
          <rPr>
            <b/>
            <sz val="9"/>
            <color indexed="81"/>
            <rFont val="Tahoma"/>
            <family val="2"/>
          </rPr>
          <t>Richard Lambert:</t>
        </r>
        <r>
          <rPr>
            <sz val="9"/>
            <color indexed="81"/>
            <rFont val="Tahoma"/>
            <family val="2"/>
          </rPr>
          <t xml:space="preserve">
p-p on 18/12/65</t>
        </r>
      </text>
    </comment>
    <comment ref="Y733" authorId="0">
      <text>
        <r>
          <rPr>
            <b/>
            <sz val="9"/>
            <color indexed="81"/>
            <rFont val="Tahoma"/>
            <family val="2"/>
          </rPr>
          <t>Richard Lambert:</t>
        </r>
        <r>
          <rPr>
            <sz val="9"/>
            <color indexed="81"/>
            <rFont val="Tahoma"/>
            <family val="2"/>
          </rPr>
          <t xml:space="preserve">
calculated score</t>
        </r>
      </text>
    </comment>
    <comment ref="AY733" authorId="0">
      <text>
        <r>
          <rPr>
            <b/>
            <sz val="9"/>
            <color indexed="81"/>
            <rFont val="Tahoma"/>
            <family val="2"/>
          </rPr>
          <t>Richard Lambert:</t>
        </r>
        <r>
          <rPr>
            <sz val="9"/>
            <color indexed="81"/>
            <rFont val="Tahoma"/>
            <family val="2"/>
          </rPr>
          <t xml:space="preserve">
match played after 07/05/66 and before 14/05/66</t>
        </r>
      </text>
    </comment>
    <comment ref="BA733" authorId="0">
      <text>
        <r>
          <rPr>
            <b/>
            <sz val="9"/>
            <color indexed="81"/>
            <rFont val="Tahoma"/>
            <family val="2"/>
          </rPr>
          <t>Richard Lambert:</t>
        </r>
        <r>
          <rPr>
            <sz val="9"/>
            <color indexed="81"/>
            <rFont val="Tahoma"/>
            <family val="2"/>
          </rPr>
          <t xml:space="preserve">
arrranged for 01/01/66 but not played and Sutton visited Walthamstow instead</t>
        </r>
      </text>
    </comment>
    <comment ref="BD733" authorId="1">
      <text>
        <r>
          <rPr>
            <b/>
            <sz val="9"/>
            <color indexed="81"/>
            <rFont val="Tahoma"/>
            <family val="2"/>
          </rPr>
          <t>rxl:</t>
        </r>
        <r>
          <rPr>
            <sz val="9"/>
            <color indexed="81"/>
            <rFont val="Tahoma"/>
            <family val="2"/>
          </rPr>
          <t xml:space="preserve">
originally scheduled for 01/01/66 but then brought forward to Thursday 30/12/65 so the Woking Reserves could watch the first team in the Amateur Cup. - However, this match was p-p on 30/12/65 anyway</t>
        </r>
      </text>
    </comment>
    <comment ref="BD734" authorId="0">
      <text>
        <r>
          <rPr>
            <b/>
            <sz val="9"/>
            <color indexed="81"/>
            <rFont val="Tahoma"/>
            <family val="2"/>
          </rPr>
          <t>Richard Lambert:</t>
        </r>
        <r>
          <rPr>
            <sz val="9"/>
            <color indexed="81"/>
            <rFont val="Tahoma"/>
            <family val="2"/>
          </rPr>
          <t xml:space="preserve">
p-p on 26/02/66</t>
        </r>
      </text>
    </comment>
    <comment ref="AN739" authorId="1">
      <text>
        <r>
          <rPr>
            <b/>
            <sz val="9"/>
            <color indexed="81"/>
            <rFont val="Tahoma"/>
            <family val="2"/>
          </rPr>
          <t>rxl:</t>
        </r>
        <r>
          <rPr>
            <sz val="9"/>
            <color indexed="81"/>
            <rFont val="Tahoma"/>
            <family val="2"/>
          </rPr>
          <t xml:space="preserve">
Match played on a Thursday 30/03/67 - Bromley Times advises that they lost on Saturday, but it wasn't played on the Saturday as Barking had another match. Definitely Thursday 30/03/67</t>
        </r>
      </text>
    </comment>
    <comment ref="BB739" authorId="0">
      <text>
        <r>
          <rPr>
            <b/>
            <sz val="9"/>
            <color indexed="81"/>
            <rFont val="Tahoma"/>
            <family val="2"/>
          </rPr>
          <t>Richard Lambert:</t>
        </r>
        <r>
          <rPr>
            <sz val="9"/>
            <color indexed="81"/>
            <rFont val="Tahoma"/>
            <family val="2"/>
          </rPr>
          <t xml:space="preserve">
I have a date here of 22/04/67 although Tooting &amp; Mitcham programme advises it was played on 21/04/67 - it has been a little inaccurate this season though so will stick with my original date for now</t>
        </r>
      </text>
    </comment>
    <comment ref="X740" authorId="0">
      <text>
        <r>
          <rPr>
            <b/>
            <sz val="9"/>
            <color indexed="81"/>
            <rFont val="Tahoma"/>
            <family val="2"/>
          </rPr>
          <t>Richard Lambert:</t>
        </r>
        <r>
          <rPr>
            <sz val="9"/>
            <color indexed="81"/>
            <rFont val="Tahoma"/>
            <family val="2"/>
          </rPr>
          <t xml:space="preserve">
calculated score</t>
        </r>
      </text>
    </comment>
    <comment ref="AP740" authorId="1">
      <text>
        <r>
          <rPr>
            <b/>
            <sz val="9"/>
            <color indexed="81"/>
            <rFont val="Tahoma"/>
            <family val="2"/>
          </rPr>
          <t>rxl:</t>
        </r>
        <r>
          <rPr>
            <sz val="9"/>
            <color indexed="81"/>
            <rFont val="Tahoma"/>
            <family val="2"/>
          </rPr>
          <t xml:space="preserve">
oved back from 24/12/66 to 21/01/67</t>
        </r>
      </text>
    </comment>
    <comment ref="AX740" authorId="0">
      <text>
        <r>
          <rPr>
            <b/>
            <sz val="9"/>
            <color indexed="81"/>
            <rFont val="Tahoma"/>
            <family val="2"/>
          </rPr>
          <t>Richard Lambert:</t>
        </r>
        <r>
          <rPr>
            <sz val="9"/>
            <color indexed="81"/>
            <rFont val="Tahoma"/>
            <family val="2"/>
          </rPr>
          <t xml:space="preserve">
almost certainly played on 11/02/67 - just awaiting confirmation</t>
        </r>
      </text>
    </comment>
    <comment ref="BA740" authorId="0">
      <text>
        <r>
          <rPr>
            <b/>
            <sz val="9"/>
            <color indexed="81"/>
            <rFont val="Tahoma"/>
            <family val="2"/>
          </rPr>
          <t>Richard Lambert:</t>
        </r>
        <r>
          <rPr>
            <sz val="9"/>
            <color indexed="81"/>
            <rFont val="Tahoma"/>
            <family val="2"/>
          </rPr>
          <t xml:space="preserve">
p-p on 04/02/67 due to works being carried out on the Bromley pitch - called off a couple of days in advance</t>
        </r>
      </text>
    </comment>
    <comment ref="Q741" authorId="0">
      <text>
        <r>
          <rPr>
            <b/>
            <sz val="9"/>
            <color indexed="81"/>
            <rFont val="Tahoma"/>
            <family val="2"/>
          </rPr>
          <t>Richard Lambert:</t>
        </r>
        <r>
          <rPr>
            <sz val="9"/>
            <color indexed="81"/>
            <rFont val="Tahoma"/>
            <family val="2"/>
          </rPr>
          <t xml:space="preserve">
calculated score</t>
        </r>
      </text>
    </comment>
    <comment ref="U741" authorId="0">
      <text>
        <r>
          <rPr>
            <b/>
            <sz val="9"/>
            <color indexed="81"/>
            <rFont val="Tahoma"/>
            <family val="2"/>
          </rPr>
          <t>Richard Lambert:</t>
        </r>
        <r>
          <rPr>
            <sz val="9"/>
            <color indexed="81"/>
            <rFont val="Tahoma"/>
            <family val="2"/>
          </rPr>
          <t xml:space="preserve">
calculated score</t>
        </r>
      </text>
    </comment>
    <comment ref="W741" authorId="0">
      <text>
        <r>
          <rPr>
            <b/>
            <sz val="9"/>
            <color indexed="81"/>
            <rFont val="Tahoma"/>
            <family val="2"/>
          </rPr>
          <t>Richard Lambert:</t>
        </r>
        <r>
          <rPr>
            <sz val="9"/>
            <color indexed="81"/>
            <rFont val="Tahoma"/>
            <family val="2"/>
          </rPr>
          <t xml:space="preserve">
calculated score</t>
        </r>
      </text>
    </comment>
    <comment ref="AQ741" authorId="0">
      <text>
        <r>
          <rPr>
            <b/>
            <sz val="9"/>
            <color indexed="81"/>
            <rFont val="Tahoma"/>
            <family val="2"/>
          </rPr>
          <t>Richard Lambert:</t>
        </r>
        <r>
          <rPr>
            <sz val="9"/>
            <color indexed="81"/>
            <rFont val="Tahoma"/>
            <family val="2"/>
          </rPr>
          <t xml:space="preserve">
match played after 17/09/66 and before or on 01/10/66 - not 24/09/66</t>
        </r>
      </text>
    </comment>
    <comment ref="AU741" authorId="0">
      <text>
        <r>
          <rPr>
            <b/>
            <sz val="9"/>
            <color indexed="81"/>
            <rFont val="Tahoma"/>
            <family val="2"/>
          </rPr>
          <t>Richard Lambert:</t>
        </r>
        <r>
          <rPr>
            <sz val="9"/>
            <color indexed="81"/>
            <rFont val="Tahoma"/>
            <family val="2"/>
          </rPr>
          <t xml:space="preserve">
almost certainly played on 14/01/67 - just awaiting confirmation</t>
        </r>
      </text>
    </comment>
    <comment ref="AW741" authorId="0">
      <text>
        <r>
          <rPr>
            <b/>
            <sz val="9"/>
            <color indexed="81"/>
            <rFont val="Tahoma"/>
            <family val="2"/>
          </rPr>
          <t>Richard Lambert:</t>
        </r>
        <r>
          <rPr>
            <sz val="9"/>
            <color indexed="81"/>
            <rFont val="Tahoma"/>
            <family val="2"/>
          </rPr>
          <t xml:space="preserve">
match played after 06/05/67</t>
        </r>
      </text>
    </comment>
    <comment ref="BC741" authorId="0">
      <text>
        <r>
          <rPr>
            <b/>
            <sz val="9"/>
            <color indexed="81"/>
            <rFont val="Tahoma"/>
            <family val="2"/>
          </rPr>
          <t>Richard Lambert:</t>
        </r>
        <r>
          <rPr>
            <sz val="9"/>
            <color indexed="81"/>
            <rFont val="Tahoma"/>
            <family val="2"/>
          </rPr>
          <t xml:space="preserve">
played after 18/02/67</t>
        </r>
      </text>
    </comment>
    <comment ref="Q742" authorId="0">
      <text>
        <r>
          <rPr>
            <b/>
            <sz val="9"/>
            <color indexed="81"/>
            <rFont val="Tahoma"/>
            <family val="2"/>
          </rPr>
          <t>Richard Lambert:</t>
        </r>
        <r>
          <rPr>
            <sz val="9"/>
            <color indexed="81"/>
            <rFont val="Tahoma"/>
            <family val="2"/>
          </rPr>
          <t xml:space="preserve">
calculated score</t>
        </r>
      </text>
    </comment>
    <comment ref="X742" authorId="0">
      <text>
        <r>
          <rPr>
            <b/>
            <sz val="9"/>
            <color indexed="81"/>
            <rFont val="Tahoma"/>
            <family val="2"/>
          </rPr>
          <t>Richard Lambert:</t>
        </r>
        <r>
          <rPr>
            <sz val="9"/>
            <color indexed="81"/>
            <rFont val="Tahoma"/>
            <family val="2"/>
          </rPr>
          <t xml:space="preserve">
I have a green cell saying 2-1 but tables on 08/04/67 suggest this was 3-1  which tallies Check!</t>
        </r>
      </text>
    </comment>
    <comment ref="Z742" authorId="1">
      <text>
        <r>
          <rPr>
            <b/>
            <sz val="9"/>
            <color indexed="81"/>
            <rFont val="Tahoma"/>
            <family val="2"/>
          </rPr>
          <t>rxl:</t>
        </r>
        <r>
          <rPr>
            <sz val="9"/>
            <color indexed="81"/>
            <rFont val="Tahoma"/>
            <family val="2"/>
          </rPr>
          <t xml:space="preserve">
match played at St Albans City FC</t>
        </r>
      </text>
    </comment>
    <comment ref="AD742" authorId="1">
      <text>
        <r>
          <rPr>
            <b/>
            <sz val="9"/>
            <color indexed="81"/>
            <rFont val="Tahoma"/>
            <family val="2"/>
          </rPr>
          <t>rxl:</t>
        </r>
        <r>
          <rPr>
            <sz val="9"/>
            <color indexed="81"/>
            <rFont val="Tahoma"/>
            <family val="2"/>
          </rPr>
          <t xml:space="preserve">
Corinthian Casuals only had ten men for the first half which finished 0-3</t>
        </r>
      </text>
    </comment>
    <comment ref="AQ742" authorId="0">
      <text>
        <r>
          <rPr>
            <b/>
            <sz val="9"/>
            <color indexed="81"/>
            <rFont val="Tahoma"/>
            <family val="2"/>
          </rPr>
          <t>Richard Lambert:</t>
        </r>
        <r>
          <rPr>
            <sz val="9"/>
            <color indexed="81"/>
            <rFont val="Tahoma"/>
            <family val="2"/>
          </rPr>
          <t xml:space="preserve">
atch almost certainly played on 15/10/66 but could have been the midweek either side - just awaiting confirmation</t>
        </r>
      </text>
    </comment>
    <comment ref="AV742" authorId="0">
      <text>
        <r>
          <rPr>
            <b/>
            <sz val="9"/>
            <color indexed="81"/>
            <rFont val="Tahoma"/>
            <family val="2"/>
          </rPr>
          <t>Richard Lambert:</t>
        </r>
        <r>
          <rPr>
            <sz val="9"/>
            <color indexed="81"/>
            <rFont val="Tahoma"/>
            <family val="2"/>
          </rPr>
          <t xml:space="preserve">
p-p on 03/09/66 as Hayes Council required the pitch for the annual town féte!</t>
        </r>
      </text>
    </comment>
    <comment ref="AZ742" authorId="1">
      <text>
        <r>
          <rPr>
            <b/>
            <sz val="9"/>
            <color indexed="81"/>
            <rFont val="Tahoma"/>
            <family val="2"/>
          </rPr>
          <t>rxl:</t>
        </r>
        <r>
          <rPr>
            <sz val="9"/>
            <color indexed="81"/>
            <rFont val="Tahoma"/>
            <family val="2"/>
          </rPr>
          <t xml:space="preserve">
match played at St Albans City FC</t>
        </r>
      </text>
    </comment>
    <comment ref="N743" authorId="0">
      <text>
        <r>
          <rPr>
            <b/>
            <sz val="9"/>
            <color indexed="81"/>
            <rFont val="Tahoma"/>
            <family val="2"/>
          </rPr>
          <t>Richard Lambert:</t>
        </r>
        <r>
          <rPr>
            <sz val="9"/>
            <color indexed="81"/>
            <rFont val="Tahoma"/>
            <family val="2"/>
          </rPr>
          <t xml:space="preserve">
calculated score</t>
        </r>
      </text>
    </comment>
    <comment ref="U743" authorId="0">
      <text>
        <r>
          <rPr>
            <b/>
            <sz val="9"/>
            <color indexed="81"/>
            <rFont val="Tahoma"/>
            <family val="2"/>
          </rPr>
          <t>Richard Lambert:</t>
        </r>
        <r>
          <rPr>
            <sz val="9"/>
            <color indexed="81"/>
            <rFont val="Tahoma"/>
            <family val="2"/>
          </rPr>
          <t xml:space="preserve">
Dulwich missed three penalties in this match in ten minutes! 1 bar, 1 save and 1 post against Johnny Hutson</t>
        </r>
      </text>
    </comment>
    <comment ref="Z743" authorId="0">
      <text>
        <r>
          <rPr>
            <b/>
            <sz val="9"/>
            <color indexed="81"/>
            <rFont val="Tahoma"/>
            <family val="2"/>
          </rPr>
          <t>Richard Lambert:</t>
        </r>
        <r>
          <rPr>
            <sz val="9"/>
            <color indexed="81"/>
            <rFont val="Tahoma"/>
            <family val="2"/>
          </rPr>
          <t xml:space="preserve">
was 0-6 at one point says one report although Dulwich programme advises the half time score was 1-5 in a brief report</t>
        </r>
      </text>
    </comment>
    <comment ref="AN743" authorId="0">
      <text>
        <r>
          <rPr>
            <b/>
            <sz val="9"/>
            <color indexed="81"/>
            <rFont val="Tahoma"/>
            <family val="2"/>
          </rPr>
          <t>Richard Lambert:</t>
        </r>
        <r>
          <rPr>
            <sz val="9"/>
            <color indexed="81"/>
            <rFont val="Tahoma"/>
            <family val="2"/>
          </rPr>
          <t xml:space="preserve">
almost certainly played on 19/11/66 - just awaiting confirmation - possibly the  midweek either side but unlikely</t>
        </r>
      </text>
    </comment>
    <comment ref="BB743" authorId="0">
      <text>
        <r>
          <rPr>
            <b/>
            <sz val="9"/>
            <color indexed="81"/>
            <rFont val="Tahoma"/>
            <family val="2"/>
          </rPr>
          <t>Richard Lambert:</t>
        </r>
        <r>
          <rPr>
            <sz val="9"/>
            <color indexed="81"/>
            <rFont val="Tahoma"/>
            <family val="2"/>
          </rPr>
          <t xml:space="preserve">
p-p on 10/12/66</t>
        </r>
      </text>
    </comment>
    <comment ref="S744" authorId="0">
      <text>
        <r>
          <rPr>
            <b/>
            <sz val="9"/>
            <color indexed="81"/>
            <rFont val="Tahoma"/>
            <family val="2"/>
          </rPr>
          <t>Richard Lambert:</t>
        </r>
        <r>
          <rPr>
            <sz val="9"/>
            <color indexed="81"/>
            <rFont val="Tahoma"/>
            <family val="2"/>
          </rPr>
          <t xml:space="preserve">
score missing from Hendon programme - I have one verification from Graham Frost Enfield Hostorian</t>
        </r>
      </text>
    </comment>
    <comment ref="AP744" authorId="0">
      <text>
        <r>
          <rPr>
            <b/>
            <sz val="9"/>
            <color indexed="81"/>
            <rFont val="Tahoma"/>
            <family val="2"/>
          </rPr>
          <t>Richard Lambert:</t>
        </r>
        <r>
          <rPr>
            <sz val="9"/>
            <color indexed="81"/>
            <rFont val="Tahoma"/>
            <family val="2"/>
          </rPr>
          <t xml:space="preserve">
p-p on 04/03/67 as Enfield's first team required the pitch - also the case on 18/03/67 due to Enfield's Amateur Cup run </t>
        </r>
      </text>
    </comment>
    <comment ref="AM745" authorId="1">
      <text>
        <r>
          <rPr>
            <b/>
            <sz val="9"/>
            <color indexed="81"/>
            <rFont val="Tahoma"/>
            <family val="2"/>
          </rPr>
          <t>rxl:</t>
        </r>
        <r>
          <rPr>
            <sz val="9"/>
            <color indexed="81"/>
            <rFont val="Tahoma"/>
            <family val="2"/>
          </rPr>
          <t xml:space="preserve">
this would be a Thursday. Was this correct as I have no match for either team on the Saturday 18/03/67 - Hendon programme confirms the match was played on 16/03/67 with no mention of a match on 18/03/67. It could be a misprint, but I have to trust the programme for now so I will stay with that for now.</t>
        </r>
      </text>
    </comment>
    <comment ref="AP745" authorId="1">
      <text>
        <r>
          <rPr>
            <b/>
            <sz val="9"/>
            <color indexed="81"/>
            <rFont val="Tahoma"/>
            <family val="2"/>
          </rPr>
          <t>rxl:</t>
        </r>
        <r>
          <rPr>
            <sz val="9"/>
            <color indexed="81"/>
            <rFont val="Tahoma"/>
            <family val="2"/>
          </rPr>
          <t xml:space="preserve">
p-p on 28/01/67</t>
        </r>
      </text>
    </comment>
    <comment ref="AV745" authorId="0">
      <text>
        <r>
          <rPr>
            <b/>
            <sz val="9"/>
            <color indexed="81"/>
            <rFont val="Tahoma"/>
            <family val="2"/>
          </rPr>
          <t>Richard Lambert:</t>
        </r>
        <r>
          <rPr>
            <sz val="9"/>
            <color indexed="81"/>
            <rFont val="Tahoma"/>
            <family val="2"/>
          </rPr>
          <t xml:space="preserve">
match p-p on 15/04/67 </t>
        </r>
      </text>
    </comment>
    <comment ref="M746" authorId="0">
      <text>
        <r>
          <rPr>
            <b/>
            <sz val="9"/>
            <color indexed="81"/>
            <rFont val="Tahoma"/>
            <family val="2"/>
          </rPr>
          <t>Richard Lambert:</t>
        </r>
        <r>
          <rPr>
            <sz val="9"/>
            <color indexed="81"/>
            <rFont val="Tahoma"/>
            <family val="2"/>
          </rPr>
          <t xml:space="preserve">
tables inc 15/04/67 indicate that this result should have been 4-2 but Barking archive advised 2-4 and this tallied. The table was corrected the following week. Letchworth Pictorial confirms 2-4 in a full report</t>
        </r>
      </text>
    </comment>
    <comment ref="O746" authorId="0">
      <text>
        <r>
          <rPr>
            <b/>
            <sz val="9"/>
            <color indexed="81"/>
            <rFont val="Tahoma"/>
            <family val="2"/>
          </rPr>
          <t>Richard Lambert:</t>
        </r>
        <r>
          <rPr>
            <sz val="9"/>
            <color indexed="81"/>
            <rFont val="Tahoma"/>
            <family val="2"/>
          </rPr>
          <t xml:space="preserve">
calculated score</t>
        </r>
      </text>
    </comment>
    <comment ref="U746" authorId="0">
      <text>
        <r>
          <rPr>
            <b/>
            <sz val="9"/>
            <color indexed="81"/>
            <rFont val="Tahoma"/>
            <family val="2"/>
          </rPr>
          <t>Richard Lambert:</t>
        </r>
        <r>
          <rPr>
            <sz val="9"/>
            <color indexed="81"/>
            <rFont val="Tahoma"/>
            <family val="2"/>
          </rPr>
          <t xml:space="preserve">
Ilford first team Manager Alan Whittall went to watch and ended up being the substitute, coming on with ten minutes remaining!</t>
        </r>
      </text>
    </comment>
    <comment ref="AD746" authorId="1">
      <text>
        <r>
          <rPr>
            <b/>
            <sz val="9"/>
            <color indexed="81"/>
            <rFont val="Tahoma"/>
            <family val="2"/>
          </rPr>
          <t>rxl:</t>
        </r>
        <r>
          <rPr>
            <sz val="9"/>
            <color indexed="81"/>
            <rFont val="Tahoma"/>
            <family val="2"/>
          </rPr>
          <t xml:space="preserve">
score of 0-2 never confirmed in Harrow Observer report but the two goals were well described and Wealdstone definitely had a clean sheet.</t>
        </r>
      </text>
    </comment>
    <comment ref="AO746" authorId="0">
      <text>
        <r>
          <rPr>
            <b/>
            <sz val="9"/>
            <color indexed="81"/>
            <rFont val="Tahoma"/>
            <family val="2"/>
          </rPr>
          <t>Richard Lambert:</t>
        </r>
        <r>
          <rPr>
            <sz val="9"/>
            <color indexed="81"/>
            <rFont val="Tahoma"/>
            <family val="2"/>
          </rPr>
          <t xml:space="preserve">
almost certainly played on 10/09/66 - just awaiting confirmation</t>
        </r>
      </text>
    </comment>
    <comment ref="N747" authorId="0">
      <text>
        <r>
          <rPr>
            <b/>
            <sz val="9"/>
            <color indexed="81"/>
            <rFont val="Tahoma"/>
            <family val="2"/>
          </rPr>
          <t>Richard Lambert:</t>
        </r>
        <r>
          <rPr>
            <sz val="9"/>
            <color indexed="81"/>
            <rFont val="Tahoma"/>
            <family val="2"/>
          </rPr>
          <t xml:space="preserve">
calculated score</t>
        </r>
      </text>
    </comment>
    <comment ref="O747" authorId="0">
      <text>
        <r>
          <rPr>
            <b/>
            <sz val="9"/>
            <color indexed="81"/>
            <rFont val="Tahoma"/>
            <family val="2"/>
          </rPr>
          <t>Richard Lambert:</t>
        </r>
        <r>
          <rPr>
            <sz val="9"/>
            <color indexed="81"/>
            <rFont val="Tahoma"/>
            <family val="2"/>
          </rPr>
          <t xml:space="preserve">
calculated score - Clapton programme refers to them getting a good point at Ilford but doesn't advise the score!</t>
        </r>
      </text>
    </comment>
    <comment ref="AC747" authorId="0">
      <text>
        <r>
          <rPr>
            <b/>
            <sz val="9"/>
            <color indexed="81"/>
            <rFont val="Tahoma"/>
            <family val="2"/>
          </rPr>
          <t>Richard Lambert:</t>
        </r>
        <r>
          <rPr>
            <sz val="9"/>
            <color indexed="81"/>
            <rFont val="Tahoma"/>
            <family val="2"/>
          </rPr>
          <t xml:space="preserve">
calculated score</t>
        </r>
      </text>
    </comment>
    <comment ref="AN747" authorId="0">
      <text>
        <r>
          <rPr>
            <b/>
            <sz val="9"/>
            <color indexed="81"/>
            <rFont val="Tahoma"/>
            <family val="2"/>
          </rPr>
          <t>Richard Lambert:</t>
        </r>
        <r>
          <rPr>
            <sz val="9"/>
            <color indexed="81"/>
            <rFont val="Tahoma"/>
            <family val="2"/>
          </rPr>
          <t xml:space="preserve">
almost certainly played on 11/03/67 - just awaiting confirmation</t>
        </r>
      </text>
    </comment>
    <comment ref="AZ747" authorId="1">
      <text>
        <r>
          <rPr>
            <b/>
            <sz val="9"/>
            <color indexed="81"/>
            <rFont val="Tahoma"/>
            <family val="2"/>
          </rPr>
          <t>rxl:</t>
        </r>
        <r>
          <rPr>
            <sz val="9"/>
            <color indexed="81"/>
            <rFont val="Tahoma"/>
            <family val="2"/>
          </rPr>
          <t xml:space="preserve">
listed in Herts Advertiser for 09/05/67 then advised in later issue as 08/05/67 but it was definitely played on the Tuesday 09/05/67</t>
        </r>
      </text>
    </comment>
    <comment ref="BC747" authorId="0">
      <text>
        <r>
          <rPr>
            <b/>
            <sz val="9"/>
            <color indexed="81"/>
            <rFont val="Tahoma"/>
            <family val="2"/>
          </rPr>
          <t>Richard Lambert:</t>
        </r>
        <r>
          <rPr>
            <sz val="9"/>
            <color indexed="81"/>
            <rFont val="Tahoma"/>
            <family val="2"/>
          </rPr>
          <t xml:space="preserve">
almost certainly played on 26/04/67 - just awaiting confirmation</t>
        </r>
      </text>
    </comment>
    <comment ref="BF747" authorId="0">
      <text>
        <r>
          <rPr>
            <b/>
            <sz val="9"/>
            <color indexed="81"/>
            <rFont val="Tahoma"/>
            <family val="2"/>
          </rPr>
          <t>Richard Lambert:</t>
        </r>
        <r>
          <rPr>
            <sz val="9"/>
            <color indexed="81"/>
            <rFont val="Tahoma"/>
            <family val="2"/>
          </rPr>
          <t xml:space="preserve">
scheduled for 24/12/66 but moved back and Hitchin hosted Ilford and Corinthian Casuals hosted Wycombe instead - scheduled for 21/04/67 to avoid Amateur Cup Final</t>
        </r>
      </text>
    </comment>
    <comment ref="AE748" authorId="0">
      <text>
        <r>
          <rPr>
            <b/>
            <sz val="9"/>
            <color indexed="81"/>
            <rFont val="Tahoma"/>
            <family val="2"/>
          </rPr>
          <t>Richard Lambert:</t>
        </r>
        <r>
          <rPr>
            <sz val="9"/>
            <color indexed="81"/>
            <rFont val="Tahoma"/>
            <family val="2"/>
          </rPr>
          <t xml:space="preserve">
I have a dark blue cell advising 3-1 which tallies - Kingstonian programme advises 3-0 but I'm not convinced and will stay with 3-1 for now.</t>
        </r>
      </text>
    </comment>
    <comment ref="AW748" authorId="0">
      <text>
        <r>
          <rPr>
            <b/>
            <sz val="9"/>
            <color indexed="81"/>
            <rFont val="Tahoma"/>
            <family val="2"/>
          </rPr>
          <t>Richard Lambert:</t>
        </r>
        <r>
          <rPr>
            <sz val="9"/>
            <color indexed="81"/>
            <rFont val="Tahoma"/>
            <family val="2"/>
          </rPr>
          <t xml:space="preserve">
match played after 15/04/67 and before 04/05/67</t>
        </r>
      </text>
    </comment>
    <comment ref="AY748" authorId="1">
      <text>
        <r>
          <rPr>
            <b/>
            <sz val="9"/>
            <color indexed="81"/>
            <rFont val="Tahoma"/>
            <family val="2"/>
          </rPr>
          <t>rxl:</t>
        </r>
        <r>
          <rPr>
            <sz val="9"/>
            <color indexed="81"/>
            <rFont val="Tahoma"/>
            <family val="2"/>
          </rPr>
          <t xml:space="preserve">
p-p on 24/12/66</t>
        </r>
      </text>
    </comment>
    <comment ref="I749" authorId="1">
      <text>
        <r>
          <rPr>
            <b/>
            <sz val="9"/>
            <color indexed="81"/>
            <rFont val="Tahoma"/>
            <family val="2"/>
          </rPr>
          <t>rxl:</t>
        </r>
        <r>
          <rPr>
            <sz val="9"/>
            <color indexed="81"/>
            <rFont val="Tahoma"/>
            <family val="2"/>
          </rPr>
          <t xml:space="preserve">
official table says 30 but is clearly wrong based on 12 wins and seven draws and should be 31</t>
        </r>
      </text>
    </comment>
    <comment ref="O749" authorId="0">
      <text>
        <r>
          <rPr>
            <b/>
            <sz val="9"/>
            <color indexed="81"/>
            <rFont val="Tahoma"/>
            <family val="2"/>
          </rPr>
          <t>Richard Lambert:</t>
        </r>
        <r>
          <rPr>
            <sz val="9"/>
            <color indexed="81"/>
            <rFont val="Tahoma"/>
            <family val="2"/>
          </rPr>
          <t xml:space="preserve">
calculated score</t>
        </r>
      </text>
    </comment>
    <comment ref="P749" authorId="0">
      <text>
        <r>
          <rPr>
            <b/>
            <sz val="9"/>
            <color indexed="81"/>
            <rFont val="Tahoma"/>
            <family val="2"/>
          </rPr>
          <t>Richard Lambert:</t>
        </r>
        <r>
          <rPr>
            <sz val="9"/>
            <color indexed="81"/>
            <rFont val="Tahoma"/>
            <family val="2"/>
          </rPr>
          <t xml:space="preserve">
calculated score</t>
        </r>
      </text>
    </comment>
    <comment ref="X749" authorId="0">
      <text>
        <r>
          <rPr>
            <b/>
            <sz val="9"/>
            <color indexed="81"/>
            <rFont val="Tahoma"/>
            <family val="2"/>
          </rPr>
          <t>Richard Lambert:</t>
        </r>
        <r>
          <rPr>
            <sz val="9"/>
            <color indexed="81"/>
            <rFont val="Tahoma"/>
            <family val="2"/>
          </rPr>
          <t xml:space="preserve">
calculated score</t>
        </r>
      </text>
    </comment>
    <comment ref="AC749" authorId="0">
      <text>
        <r>
          <rPr>
            <b/>
            <sz val="9"/>
            <color indexed="81"/>
            <rFont val="Tahoma"/>
            <family val="2"/>
          </rPr>
          <t>Richard Lambert:</t>
        </r>
        <r>
          <rPr>
            <sz val="9"/>
            <color indexed="81"/>
            <rFont val="Tahoma"/>
            <family val="2"/>
          </rPr>
          <t xml:space="preserve">
calculated score</t>
        </r>
      </text>
    </comment>
    <comment ref="AM749" authorId="1">
      <text>
        <r>
          <rPr>
            <b/>
            <sz val="9"/>
            <color indexed="81"/>
            <rFont val="Tahoma"/>
            <family val="2"/>
          </rPr>
          <t>rxl:</t>
        </r>
        <r>
          <rPr>
            <sz val="9"/>
            <color indexed="81"/>
            <rFont val="Tahoma"/>
            <family val="2"/>
          </rPr>
          <t xml:space="preserve">
this would be a Thursday. Was this correct as I have no match for either team on the Saturday 08/04/67 </t>
        </r>
      </text>
    </comment>
    <comment ref="AO749" authorId="0">
      <text>
        <r>
          <rPr>
            <b/>
            <sz val="9"/>
            <color indexed="81"/>
            <rFont val="Tahoma"/>
            <family val="2"/>
          </rPr>
          <t>Richard Lambert:</t>
        </r>
        <r>
          <rPr>
            <sz val="9"/>
            <color indexed="81"/>
            <rFont val="Tahoma"/>
            <family val="2"/>
          </rPr>
          <t xml:space="preserve">
almost certainly played on 04/02/67 - just awaiting confirmation </t>
        </r>
      </text>
    </comment>
    <comment ref="AP749" authorId="0">
      <text>
        <r>
          <rPr>
            <b/>
            <sz val="9"/>
            <color indexed="81"/>
            <rFont val="Tahoma"/>
            <family val="2"/>
          </rPr>
          <t>Richard Lambert:</t>
        </r>
        <r>
          <rPr>
            <sz val="9"/>
            <color indexed="81"/>
            <rFont val="Tahoma"/>
            <family val="2"/>
          </rPr>
          <t xml:space="preserve">
match played after 01/04/67 and before 08/04/67 - see Leytonstone v Barking comment</t>
        </r>
      </text>
    </comment>
    <comment ref="AT749" authorId="0">
      <text>
        <r>
          <rPr>
            <b/>
            <sz val="9"/>
            <color indexed="81"/>
            <rFont val="Tahoma"/>
            <family val="2"/>
          </rPr>
          <t>Richard Lambert:</t>
        </r>
        <r>
          <rPr>
            <sz val="9"/>
            <color indexed="81"/>
            <rFont val="Tahoma"/>
            <family val="2"/>
          </rPr>
          <t xml:space="preserve">
almost certainly played on 01/10/66 - just awaiting confirmation</t>
        </r>
      </text>
    </comment>
    <comment ref="AX749" authorId="0">
      <text>
        <r>
          <rPr>
            <b/>
            <sz val="9"/>
            <color indexed="81"/>
            <rFont val="Tahoma"/>
            <family val="2"/>
          </rPr>
          <t>Richard Lambert:</t>
        </r>
        <r>
          <rPr>
            <sz val="9"/>
            <color indexed="81"/>
            <rFont val="Tahoma"/>
            <family val="2"/>
          </rPr>
          <t xml:space="preserve">
almost certainly played on 19/11/66 - just awaiting confirmation - possibly the  midweek either side but unlikely</t>
        </r>
      </text>
    </comment>
    <comment ref="BC749" authorId="0">
      <text>
        <r>
          <rPr>
            <b/>
            <sz val="9"/>
            <color indexed="81"/>
            <rFont val="Tahoma"/>
            <family val="2"/>
          </rPr>
          <t>Richard Lambert:</t>
        </r>
        <r>
          <rPr>
            <sz val="9"/>
            <color indexed="81"/>
            <rFont val="Tahoma"/>
            <family val="2"/>
          </rPr>
          <t xml:space="preserve">
almost certainly played midweek after 01/04/67 - just awaiting confirmation</t>
        </r>
      </text>
    </comment>
    <comment ref="N750" authorId="0">
      <text>
        <r>
          <rPr>
            <b/>
            <sz val="9"/>
            <color indexed="81"/>
            <rFont val="Tahoma"/>
            <family val="2"/>
          </rPr>
          <t>Richard Lambert:</t>
        </r>
        <r>
          <rPr>
            <sz val="9"/>
            <color indexed="81"/>
            <rFont val="Tahoma"/>
            <family val="2"/>
          </rPr>
          <t xml:space="preserve">
Bromley arrived with ten men and borrowed the Maistone sub "Stew" Crouch then won anyway!</t>
        </r>
      </text>
    </comment>
    <comment ref="O750" authorId="0">
      <text>
        <r>
          <rPr>
            <b/>
            <sz val="9"/>
            <color indexed="81"/>
            <rFont val="Tahoma"/>
            <family val="2"/>
          </rPr>
          <t>Richard Lambert:</t>
        </r>
        <r>
          <rPr>
            <sz val="9"/>
            <color indexed="81"/>
            <rFont val="Tahoma"/>
            <family val="2"/>
          </rPr>
          <t xml:space="preserve">
calculated score</t>
        </r>
      </text>
    </comment>
    <comment ref="R750" authorId="0">
      <text>
        <r>
          <rPr>
            <b/>
            <sz val="9"/>
            <color indexed="81"/>
            <rFont val="Tahoma"/>
            <family val="2"/>
          </rPr>
          <t>Richard Lambert:</t>
        </r>
        <r>
          <rPr>
            <sz val="9"/>
            <color indexed="81"/>
            <rFont val="Tahoma"/>
            <family val="2"/>
          </rPr>
          <t xml:space="preserve">
Graham Frost advises 0-4 but tables inc 18/02/67 suggest this was 0-3 - The result may have been reported wrongly though as it was corrected the following week based on 0-4</t>
        </r>
      </text>
    </comment>
    <comment ref="U750" authorId="0">
      <text>
        <r>
          <rPr>
            <b/>
            <sz val="9"/>
            <color indexed="81"/>
            <rFont val="Tahoma"/>
            <family val="2"/>
          </rPr>
          <t>Richard Lambert:</t>
        </r>
        <r>
          <rPr>
            <sz val="9"/>
            <color indexed="81"/>
            <rFont val="Tahoma"/>
            <family val="2"/>
          </rPr>
          <t xml:space="preserve">
calculated score</t>
        </r>
      </text>
    </comment>
    <comment ref="AC750" authorId="0">
      <text>
        <r>
          <rPr>
            <b/>
            <sz val="9"/>
            <color indexed="81"/>
            <rFont val="Tahoma"/>
            <family val="2"/>
          </rPr>
          <t>Richard Lambert:</t>
        </r>
        <r>
          <rPr>
            <sz val="9"/>
            <color indexed="81"/>
            <rFont val="Tahoma"/>
            <family val="2"/>
          </rPr>
          <t xml:space="preserve">
all six goals came in the first half</t>
        </r>
      </text>
    </comment>
    <comment ref="AO750" authorId="0">
      <text>
        <r>
          <rPr>
            <b/>
            <sz val="9"/>
            <color indexed="81"/>
            <rFont val="Tahoma"/>
            <family val="2"/>
          </rPr>
          <t>Richard Lambert:</t>
        </r>
        <r>
          <rPr>
            <sz val="9"/>
            <color indexed="81"/>
            <rFont val="Tahoma"/>
            <family val="2"/>
          </rPr>
          <t xml:space="preserve">
match played after 04/03/67 and before 25/03/67</t>
        </r>
      </text>
    </comment>
    <comment ref="AR750" authorId="0">
      <text>
        <r>
          <rPr>
            <b/>
            <sz val="9"/>
            <color indexed="81"/>
            <rFont val="Tahoma"/>
            <family val="2"/>
          </rPr>
          <t>Richard Lambert:</t>
        </r>
        <r>
          <rPr>
            <sz val="9"/>
            <color indexed="81"/>
            <rFont val="Tahoma"/>
            <family val="2"/>
          </rPr>
          <t xml:space="preserve">
p-p on 24/12/66 - waterlogged</t>
        </r>
      </text>
    </comment>
    <comment ref="AU750" authorId="0">
      <text>
        <r>
          <rPr>
            <b/>
            <sz val="9"/>
            <color indexed="81"/>
            <rFont val="Tahoma"/>
            <family val="2"/>
          </rPr>
          <t>Richard Lambert:</t>
        </r>
        <r>
          <rPr>
            <sz val="9"/>
            <color indexed="81"/>
            <rFont val="Tahoma"/>
            <family val="2"/>
          </rPr>
          <t xml:space="preserve">
almost certainly played on 06/05/67 - just awaiting confirmation</t>
        </r>
      </text>
    </comment>
    <comment ref="AW750" authorId="0">
      <text>
        <r>
          <rPr>
            <b/>
            <sz val="9"/>
            <color indexed="81"/>
            <rFont val="Tahoma"/>
            <family val="2"/>
          </rPr>
          <t>Richard Lambert:</t>
        </r>
        <r>
          <rPr>
            <sz val="9"/>
            <color indexed="81"/>
            <rFont val="Tahoma"/>
            <family val="2"/>
          </rPr>
          <t xml:space="preserve">
p-p on 26/11/66 - waterlogged and again on 31/12/66 - waterlogged</t>
        </r>
      </text>
    </comment>
    <comment ref="BE750" authorId="0">
      <text>
        <r>
          <rPr>
            <b/>
            <sz val="9"/>
            <color indexed="81"/>
            <rFont val="Tahoma"/>
            <family val="2"/>
          </rPr>
          <t>Richard Lambert:</t>
        </r>
        <r>
          <rPr>
            <sz val="9"/>
            <color indexed="81"/>
            <rFont val="Tahoma"/>
            <family val="2"/>
          </rPr>
          <t xml:space="preserve">
p-p on 03/12/66 - waterlogged</t>
        </r>
      </text>
    </comment>
    <comment ref="P751" authorId="1">
      <text>
        <r>
          <rPr>
            <b/>
            <sz val="9"/>
            <color indexed="81"/>
            <rFont val="Tahoma"/>
            <family val="2"/>
          </rPr>
          <t>rxl:</t>
        </r>
        <r>
          <rPr>
            <sz val="9"/>
            <color indexed="81"/>
            <rFont val="Tahoma"/>
            <family val="2"/>
          </rPr>
          <t xml:space="preserve">
I have report here saying 3-4 but Oxford Times provides a full report with scorers, confirming 2-4. I will amend,</t>
        </r>
      </text>
    </comment>
    <comment ref="AC751" authorId="0">
      <text>
        <r>
          <rPr>
            <b/>
            <sz val="9"/>
            <color indexed="81"/>
            <rFont val="Tahoma"/>
            <family val="2"/>
          </rPr>
          <t>Richard Lambert:</t>
        </r>
        <r>
          <rPr>
            <sz val="9"/>
            <color indexed="81"/>
            <rFont val="Tahoma"/>
            <family val="2"/>
          </rPr>
          <t xml:space="preserve">
I have a green cell saying 0-2 but tables on 04/03/67 suggest this was 0-3  - The result may have been reported wrongly though as it was corrected the following week based on 0-2</t>
        </r>
      </text>
    </comment>
    <comment ref="AO751" authorId="1">
      <text>
        <r>
          <rPr>
            <b/>
            <sz val="9"/>
            <color indexed="81"/>
            <rFont val="Tahoma"/>
            <family val="2"/>
          </rPr>
          <t>rxl:</t>
        </r>
        <r>
          <rPr>
            <sz val="9"/>
            <color indexed="81"/>
            <rFont val="Tahoma"/>
            <family val="2"/>
          </rPr>
          <t xml:space="preserve">
p-p on 25/02/67</t>
        </r>
      </text>
    </comment>
    <comment ref="AV751" authorId="1">
      <text>
        <r>
          <rPr>
            <b/>
            <sz val="9"/>
            <color indexed="81"/>
            <rFont val="Tahoma"/>
            <family val="2"/>
          </rPr>
          <t>rxl:</t>
        </r>
        <r>
          <rPr>
            <sz val="9"/>
            <color indexed="81"/>
            <rFont val="Tahoma"/>
            <family val="2"/>
          </rPr>
          <t xml:space="preserve">
p-p on 10/12/66 - played on 17/03/67 or 18/03/67 - Kingstonian programme advises this was played on Easter Saturday 18/03/67</t>
        </r>
      </text>
    </comment>
    <comment ref="BA751" authorId="0">
      <text>
        <r>
          <rPr>
            <b/>
            <sz val="9"/>
            <color indexed="81"/>
            <rFont val="Tahoma"/>
            <family val="2"/>
          </rPr>
          <t>Richard Lambert:</t>
        </r>
        <r>
          <rPr>
            <sz val="9"/>
            <color indexed="81"/>
            <rFont val="Tahoma"/>
            <family val="2"/>
          </rPr>
          <t xml:space="preserve">
p-p on 07/01/67</t>
        </r>
      </text>
    </comment>
    <comment ref="R752" authorId="1">
      <text>
        <r>
          <rPr>
            <b/>
            <sz val="9"/>
            <color indexed="81"/>
            <rFont val="Tahoma"/>
            <family val="2"/>
          </rPr>
          <t>rxl:</t>
        </r>
        <r>
          <rPr>
            <sz val="9"/>
            <color indexed="81"/>
            <rFont val="Tahoma"/>
            <family val="2"/>
          </rPr>
          <t xml:space="preserve">
headline in Herts Advertiser wrongly says 3-3!</t>
        </r>
      </text>
    </comment>
    <comment ref="AW752" authorId="1">
      <text>
        <r>
          <rPr>
            <b/>
            <sz val="9"/>
            <color indexed="81"/>
            <rFont val="Tahoma"/>
            <family val="2"/>
          </rPr>
          <t>rxl:</t>
        </r>
        <r>
          <rPr>
            <sz val="9"/>
            <color indexed="81"/>
            <rFont val="Tahoma"/>
            <family val="2"/>
          </rPr>
          <t xml:space="preserve">
attendance 305 - "best for ten years" - Herts Advertiser</t>
        </r>
      </text>
    </comment>
    <comment ref="BF752" authorId="0">
      <text>
        <r>
          <rPr>
            <b/>
            <sz val="9"/>
            <color indexed="81"/>
            <rFont val="Tahoma"/>
            <family val="2"/>
          </rPr>
          <t>Richard Lambert:</t>
        </r>
        <r>
          <rPr>
            <sz val="9"/>
            <color indexed="81"/>
            <rFont val="Tahoma"/>
            <family val="2"/>
          </rPr>
          <t xml:space="preserve">
p-p on 31/12/66</t>
        </r>
      </text>
    </comment>
    <comment ref="V753" authorId="0">
      <text>
        <r>
          <rPr>
            <b/>
            <sz val="9"/>
            <color indexed="81"/>
            <rFont val="Tahoma"/>
            <family val="2"/>
          </rPr>
          <t>Richard Lambert:</t>
        </r>
        <r>
          <rPr>
            <sz val="9"/>
            <color indexed="81"/>
            <rFont val="Tahoma"/>
            <family val="2"/>
          </rPr>
          <t xml:space="preserve">
If either team had won this match they would have been Champions but they drew and a play off was then required - K's programme was unaware of this and already announced they had won it based on having the better goal difference! Even the Sutton programme referred to needing a win because K's had the better average! Luckily for Kingstonian they won the play off!</t>
        </r>
      </text>
    </comment>
    <comment ref="BB753" authorId="0">
      <text>
        <r>
          <rPr>
            <b/>
            <sz val="9"/>
            <color indexed="81"/>
            <rFont val="Tahoma"/>
            <family val="2"/>
          </rPr>
          <t>Richard Lambert:</t>
        </r>
        <r>
          <rPr>
            <sz val="9"/>
            <color indexed="81"/>
            <rFont val="Tahoma"/>
            <family val="2"/>
          </rPr>
          <t xml:space="preserve">
scheduled for 02/05/67 then moved back to 06/05/67</t>
        </r>
      </text>
    </comment>
    <comment ref="AU754" authorId="0">
      <text>
        <r>
          <rPr>
            <b/>
            <sz val="9"/>
            <color indexed="81"/>
            <rFont val="Tahoma"/>
            <family val="2"/>
          </rPr>
          <t>Richard Lambert:</t>
        </r>
        <r>
          <rPr>
            <sz val="9"/>
            <color indexed="81"/>
            <rFont val="Tahoma"/>
            <family val="2"/>
          </rPr>
          <t xml:space="preserve">
p-p on 31/12/66</t>
        </r>
      </text>
    </comment>
    <comment ref="BA754" authorId="0">
      <text>
        <r>
          <rPr>
            <b/>
            <sz val="9"/>
            <color indexed="81"/>
            <rFont val="Tahoma"/>
            <family val="2"/>
          </rPr>
          <t>Richard Lambert:</t>
        </r>
        <r>
          <rPr>
            <sz val="9"/>
            <color indexed="81"/>
            <rFont val="Tahoma"/>
            <family val="2"/>
          </rPr>
          <t xml:space="preserve">
I believe this was played on 25/03/67 although Tooting &amp; Mitcham programme says 23/03/67 which was a Thursday. I will stick with 25/03/67 for now</t>
        </r>
      </text>
    </comment>
    <comment ref="BD754" authorId="0">
      <text>
        <r>
          <rPr>
            <b/>
            <sz val="9"/>
            <color indexed="81"/>
            <rFont val="Tahoma"/>
            <family val="2"/>
          </rPr>
          <t>Richard Lambert:</t>
        </r>
        <r>
          <rPr>
            <sz val="9"/>
            <color indexed="81"/>
            <rFont val="Tahoma"/>
            <family val="2"/>
          </rPr>
          <t xml:space="preserve">
I have a date here of 01/04/67 although Tooting &amp; Mitcham programme advises it was played on 27/03/67 - it has been a little inaccurate this season though so will stick with my original date for now</t>
        </r>
      </text>
    </comment>
    <comment ref="M755" authorId="0">
      <text>
        <r>
          <rPr>
            <b/>
            <sz val="9"/>
            <color indexed="81"/>
            <rFont val="Tahoma"/>
            <family val="2"/>
          </rPr>
          <t>Richard Lambert:</t>
        </r>
        <r>
          <rPr>
            <sz val="9"/>
            <color indexed="81"/>
            <rFont val="Tahoma"/>
            <family val="2"/>
          </rPr>
          <t xml:space="preserve">
Walthamstow were 3-0 up at HT</t>
        </r>
      </text>
    </comment>
    <comment ref="U755" authorId="0">
      <text>
        <r>
          <rPr>
            <b/>
            <sz val="9"/>
            <color indexed="81"/>
            <rFont val="Tahoma"/>
            <family val="2"/>
          </rPr>
          <t>Richard Lambert:</t>
        </r>
        <r>
          <rPr>
            <sz val="9"/>
            <color indexed="81"/>
            <rFont val="Tahoma"/>
            <family val="2"/>
          </rPr>
          <t xml:space="preserve">
calculated score</t>
        </r>
      </text>
    </comment>
    <comment ref="W755" authorId="0">
      <text>
        <r>
          <rPr>
            <b/>
            <sz val="9"/>
            <color indexed="81"/>
            <rFont val="Tahoma"/>
            <family val="2"/>
          </rPr>
          <t>Richard Lambert:</t>
        </r>
        <r>
          <rPr>
            <sz val="9"/>
            <color indexed="81"/>
            <rFont val="Tahoma"/>
            <family val="2"/>
          </rPr>
          <t xml:space="preserve">
calculated score</t>
        </r>
      </text>
    </comment>
    <comment ref="AA755" authorId="1">
      <text>
        <r>
          <rPr>
            <b/>
            <sz val="9"/>
            <color indexed="81"/>
            <rFont val="Tahoma"/>
            <family val="2"/>
          </rPr>
          <t>rxl:</t>
        </r>
        <r>
          <rPr>
            <sz val="9"/>
            <color indexed="81"/>
            <rFont val="Tahoma"/>
            <family val="2"/>
          </rPr>
          <t xml:space="preserve">
Epsom Herald says 7-0 and provides a report - Herts Advertiser  says it was 7-1 briefly. Mark Frake Sutton Historian confirms the score was 7-0</t>
        </r>
      </text>
    </comment>
    <comment ref="AU755" authorId="0">
      <text>
        <r>
          <rPr>
            <b/>
            <sz val="9"/>
            <color indexed="81"/>
            <rFont val="Tahoma"/>
            <family val="2"/>
          </rPr>
          <t>Richard Lambert:</t>
        </r>
        <r>
          <rPr>
            <sz val="9"/>
            <color indexed="81"/>
            <rFont val="Tahoma"/>
            <family val="2"/>
          </rPr>
          <t xml:space="preserve">
probably p-p on 25/03/67 - appears to have been played in midweek after 01/04/67 and before 08/04/67</t>
        </r>
      </text>
    </comment>
    <comment ref="AW755" authorId="0">
      <text>
        <r>
          <rPr>
            <b/>
            <sz val="9"/>
            <color indexed="81"/>
            <rFont val="Tahoma"/>
            <family val="2"/>
          </rPr>
          <t>Richard Lambert:</t>
        </r>
        <r>
          <rPr>
            <sz val="9"/>
            <color indexed="81"/>
            <rFont val="Tahoma"/>
            <family val="2"/>
          </rPr>
          <t xml:space="preserve">
p-p on Tuesday 28/02/67 - almost certainly played on 15/04/67 - just awaiting confirmation - possibly the  midweek either side but unlikely</t>
        </r>
      </text>
    </comment>
    <comment ref="BD755" authorId="1">
      <text>
        <r>
          <rPr>
            <b/>
            <sz val="9"/>
            <color indexed="81"/>
            <rFont val="Tahoma"/>
            <family val="2"/>
          </rPr>
          <t>rxl:</t>
        </r>
        <r>
          <rPr>
            <sz val="9"/>
            <color indexed="81"/>
            <rFont val="Tahoma"/>
            <family val="2"/>
          </rPr>
          <t xml:space="preserve">
Thursday evening fixture</t>
        </r>
      </text>
    </comment>
    <comment ref="O756" authorId="0">
      <text>
        <r>
          <rPr>
            <b/>
            <sz val="9"/>
            <color indexed="81"/>
            <rFont val="Tahoma"/>
            <family val="2"/>
          </rPr>
          <t>Richard Lambert:</t>
        </r>
        <r>
          <rPr>
            <sz val="9"/>
            <color indexed="81"/>
            <rFont val="Tahoma"/>
            <family val="2"/>
          </rPr>
          <t xml:space="preserve">
calculated score</t>
        </r>
      </text>
    </comment>
    <comment ref="AO756" authorId="0">
      <text>
        <r>
          <rPr>
            <b/>
            <sz val="9"/>
            <color indexed="81"/>
            <rFont val="Tahoma"/>
            <family val="2"/>
          </rPr>
          <t>Richard Lambert:</t>
        </r>
        <r>
          <rPr>
            <sz val="9"/>
            <color indexed="81"/>
            <rFont val="Tahoma"/>
            <family val="2"/>
          </rPr>
          <t xml:space="preserve">
almost certainly played on 31/12/66 - just awaiting confirmation</t>
        </r>
      </text>
    </comment>
    <comment ref="AV756" authorId="0">
      <text>
        <r>
          <rPr>
            <b/>
            <sz val="9"/>
            <color indexed="81"/>
            <rFont val="Tahoma"/>
            <family val="2"/>
          </rPr>
          <t>Richard Lambert:</t>
        </r>
        <r>
          <rPr>
            <sz val="9"/>
            <color indexed="81"/>
            <rFont val="Tahoma"/>
            <family val="2"/>
          </rPr>
          <t xml:space="preserve">
Friday fixture - brought forward a day to avoid the Amateur Cup Final on 22/04/67</t>
        </r>
      </text>
    </comment>
    <comment ref="AX756" authorId="1">
      <text>
        <r>
          <rPr>
            <b/>
            <sz val="9"/>
            <color indexed="81"/>
            <rFont val="Tahoma"/>
            <family val="2"/>
          </rPr>
          <t>rxl:</t>
        </r>
        <r>
          <rPr>
            <sz val="9"/>
            <color indexed="81"/>
            <rFont val="Tahoma"/>
            <family val="2"/>
          </rPr>
          <t xml:space="preserve">
p-p on 10/12/66</t>
        </r>
      </text>
    </comment>
    <comment ref="BC756" authorId="1">
      <text>
        <r>
          <rPr>
            <b/>
            <sz val="9"/>
            <color indexed="81"/>
            <rFont val="Tahoma"/>
            <family val="2"/>
          </rPr>
          <t>rxl:</t>
        </r>
        <r>
          <rPr>
            <sz val="9"/>
            <color indexed="81"/>
            <rFont val="Tahoma"/>
            <family val="2"/>
          </rPr>
          <t xml:space="preserve">
Harrow Observer advises that this match was played on Monday, but the Wealdstone first team had a match this day and the Resreve match had been scheduled for the Saturday 27/08/66. I am still certain it happened that day.</t>
        </r>
      </text>
    </comment>
    <comment ref="W757" authorId="0">
      <text>
        <r>
          <rPr>
            <b/>
            <sz val="9"/>
            <color indexed="81"/>
            <rFont val="Tahoma"/>
            <family val="2"/>
          </rPr>
          <t>Richard Lambert:</t>
        </r>
        <r>
          <rPr>
            <sz val="9"/>
            <color indexed="81"/>
            <rFont val="Tahoma"/>
            <family val="2"/>
          </rPr>
          <t xml:space="preserve">
calculated score</t>
        </r>
      </text>
    </comment>
    <comment ref="AW757" authorId="0">
      <text>
        <r>
          <rPr>
            <b/>
            <sz val="9"/>
            <color indexed="81"/>
            <rFont val="Tahoma"/>
            <family val="2"/>
          </rPr>
          <t>Richard Lambert:</t>
        </r>
        <r>
          <rPr>
            <sz val="9"/>
            <color indexed="81"/>
            <rFont val="Tahoma"/>
            <family val="2"/>
          </rPr>
          <t xml:space="preserve">
almost certainly played on 17/12/66 - just awaiting confirmation</t>
        </r>
      </text>
    </comment>
    <comment ref="Y758" authorId="0">
      <text>
        <r>
          <rPr>
            <b/>
            <sz val="9"/>
            <color indexed="81"/>
            <rFont val="Tahoma"/>
            <family val="2"/>
          </rPr>
          <t>Richard Lambert:</t>
        </r>
        <r>
          <rPr>
            <sz val="9"/>
            <color indexed="81"/>
            <rFont val="Tahoma"/>
            <family val="2"/>
          </rPr>
          <t xml:space="preserve">
calculated score</t>
        </r>
      </text>
    </comment>
    <comment ref="AT758" authorId="0">
      <text>
        <r>
          <rPr>
            <b/>
            <sz val="9"/>
            <color indexed="81"/>
            <rFont val="Tahoma"/>
            <family val="2"/>
          </rPr>
          <t>Richard Lambert:</t>
        </r>
        <r>
          <rPr>
            <sz val="9"/>
            <color indexed="81"/>
            <rFont val="Tahoma"/>
            <family val="2"/>
          </rPr>
          <t xml:space="preserve">
p-p on 10/12/66</t>
        </r>
      </text>
    </comment>
    <comment ref="AU758" authorId="1">
      <text>
        <r>
          <rPr>
            <b/>
            <sz val="9"/>
            <color indexed="81"/>
            <rFont val="Tahoma"/>
            <family val="2"/>
          </rPr>
          <t>rxl:</t>
        </r>
        <r>
          <rPr>
            <sz val="9"/>
            <color indexed="81"/>
            <rFont val="Tahoma"/>
            <family val="2"/>
          </rPr>
          <t xml:space="preserve">
p-p on 07/01/67</t>
        </r>
      </text>
    </comment>
    <comment ref="AY758" authorId="0">
      <text>
        <r>
          <rPr>
            <b/>
            <sz val="9"/>
            <color indexed="81"/>
            <rFont val="Tahoma"/>
            <family val="2"/>
          </rPr>
          <t>Richard Lambert:</t>
        </r>
        <r>
          <rPr>
            <sz val="9"/>
            <color indexed="81"/>
            <rFont val="Tahoma"/>
            <family val="2"/>
          </rPr>
          <t xml:space="preserve">
match played after 01/04/67 and before 08/04/67 - Oxford programme advises the fixture is arranged provisionally for Wednesday 29/03/67</t>
        </r>
      </text>
    </comment>
    <comment ref="I761" authorId="0">
      <text>
        <r>
          <rPr>
            <b/>
            <sz val="9"/>
            <color indexed="81"/>
            <rFont val="Tahoma"/>
            <family val="2"/>
          </rPr>
          <t>Richard Lambert:</t>
        </r>
        <r>
          <rPr>
            <sz val="9"/>
            <color indexed="81"/>
            <rFont val="Tahoma"/>
            <family val="2"/>
          </rPr>
          <t xml:space="preserve">
Friday evening fixture</t>
        </r>
      </text>
    </comment>
    <comment ref="O765" authorId="0">
      <text>
        <r>
          <rPr>
            <b/>
            <sz val="9"/>
            <color indexed="81"/>
            <rFont val="Tahoma"/>
            <family val="2"/>
          </rPr>
          <t>Richard Lambert:</t>
        </r>
        <r>
          <rPr>
            <sz val="9"/>
            <color indexed="81"/>
            <rFont val="Tahoma"/>
            <family val="2"/>
          </rPr>
          <t xml:space="preserve">
calculated score</t>
        </r>
      </text>
    </comment>
    <comment ref="U765" authorId="0">
      <text>
        <r>
          <rPr>
            <b/>
            <sz val="9"/>
            <color indexed="81"/>
            <rFont val="Tahoma"/>
            <family val="2"/>
          </rPr>
          <t>Richard Lambert:</t>
        </r>
        <r>
          <rPr>
            <sz val="9"/>
            <color indexed="81"/>
            <rFont val="Tahoma"/>
            <family val="2"/>
          </rPr>
          <t xml:space="preserve">
calculated score</t>
        </r>
      </text>
    </comment>
    <comment ref="V765" authorId="0">
      <text>
        <r>
          <rPr>
            <b/>
            <sz val="9"/>
            <color indexed="81"/>
            <rFont val="Tahoma"/>
            <family val="2"/>
          </rPr>
          <t>Richard Lambert:</t>
        </r>
        <r>
          <rPr>
            <sz val="9"/>
            <color indexed="81"/>
            <rFont val="Tahoma"/>
            <family val="2"/>
          </rPr>
          <t xml:space="preserve">
calculated score</t>
        </r>
      </text>
    </comment>
    <comment ref="AA765" authorId="0">
      <text>
        <r>
          <rPr>
            <b/>
            <sz val="9"/>
            <color indexed="81"/>
            <rFont val="Tahoma"/>
            <family val="2"/>
          </rPr>
          <t>Richard Lambert:</t>
        </r>
        <r>
          <rPr>
            <sz val="9"/>
            <color indexed="81"/>
            <rFont val="Tahoma"/>
            <family val="2"/>
          </rPr>
          <t xml:space="preserve">
calculated score</t>
        </r>
      </text>
    </comment>
    <comment ref="AB765" authorId="0">
      <text>
        <r>
          <rPr>
            <b/>
            <sz val="9"/>
            <color indexed="81"/>
            <rFont val="Tahoma"/>
            <family val="2"/>
          </rPr>
          <t>Richard Lambert:</t>
        </r>
        <r>
          <rPr>
            <sz val="9"/>
            <color indexed="81"/>
            <rFont val="Tahoma"/>
            <family val="2"/>
          </rPr>
          <t xml:space="preserve">
calculated score</t>
        </r>
      </text>
    </comment>
    <comment ref="AO765" authorId="0">
      <text>
        <r>
          <rPr>
            <b/>
            <sz val="9"/>
            <color indexed="81"/>
            <rFont val="Tahoma"/>
            <family val="2"/>
          </rPr>
          <t>Richard Lambert:</t>
        </r>
        <r>
          <rPr>
            <sz val="9"/>
            <color indexed="81"/>
            <rFont val="Tahoma"/>
            <family val="2"/>
          </rPr>
          <t xml:space="preserve">
almost certainly played on 18/11/67 - just awaiting confirmation</t>
        </r>
      </text>
    </comment>
    <comment ref="AP765" authorId="0">
      <text>
        <r>
          <rPr>
            <b/>
            <sz val="9"/>
            <color indexed="81"/>
            <rFont val="Tahoma"/>
            <family val="2"/>
          </rPr>
          <t>Richard Lambert:</t>
        </r>
        <r>
          <rPr>
            <sz val="9"/>
            <color indexed="81"/>
            <rFont val="Tahoma"/>
            <family val="2"/>
          </rPr>
          <t xml:space="preserve">
I had an earlier record here of 26/09/67 but Dulwich programme confirms this match was played on Saturday 30/09/67</t>
        </r>
      </text>
    </comment>
    <comment ref="AU765" authorId="0">
      <text>
        <r>
          <rPr>
            <b/>
            <sz val="9"/>
            <color indexed="81"/>
            <rFont val="Tahoma"/>
            <family val="2"/>
          </rPr>
          <t>Richard Lambert:</t>
        </r>
        <r>
          <rPr>
            <sz val="9"/>
            <color indexed="81"/>
            <rFont val="Tahoma"/>
            <family val="2"/>
          </rPr>
          <t xml:space="preserve">
p-p on 16/03/68 - almost certainly played on 11/05/68 - just awaiting confirmation - Kingstonian programme dated 17/05/68 has the result list with it blank for this fixture - However, no other fixture date was advised so I'm certain that it was either played this day or left unplayed which didn't happen very much back then</t>
        </r>
      </text>
    </comment>
    <comment ref="AV765" authorId="0">
      <text>
        <r>
          <rPr>
            <b/>
            <sz val="9"/>
            <color indexed="81"/>
            <rFont val="Tahoma"/>
            <family val="2"/>
          </rPr>
          <t>Richard Lambert:</t>
        </r>
        <r>
          <rPr>
            <sz val="9"/>
            <color indexed="81"/>
            <rFont val="Tahoma"/>
            <family val="2"/>
          </rPr>
          <t xml:space="preserve">
match played after 09/09/67 and before 30/09/67 - not  23/09/67</t>
        </r>
      </text>
    </comment>
    <comment ref="AZ765" authorId="1">
      <text>
        <r>
          <rPr>
            <b/>
            <sz val="9"/>
            <color indexed="81"/>
            <rFont val="Tahoma"/>
            <family val="2"/>
          </rPr>
          <t>rxl:</t>
        </r>
        <r>
          <rPr>
            <sz val="9"/>
            <color indexed="81"/>
            <rFont val="Tahoma"/>
            <family val="2"/>
          </rPr>
          <t xml:space="preserve">
fixture appears for 02/03/68 in Harrow Observer but the match had been played back on 28/10/67</t>
        </r>
      </text>
    </comment>
    <comment ref="BA765" authorId="0">
      <text>
        <r>
          <rPr>
            <b/>
            <sz val="9"/>
            <color indexed="81"/>
            <rFont val="Tahoma"/>
            <family val="2"/>
          </rPr>
          <t>Richard Lambert:</t>
        </r>
        <r>
          <rPr>
            <sz val="9"/>
            <color indexed="81"/>
            <rFont val="Tahoma"/>
            <family val="2"/>
          </rPr>
          <t xml:space="preserve">
almost certainly played on 23/12/67 - just awaiting confirmation</t>
        </r>
      </text>
    </comment>
    <comment ref="BB765" authorId="0">
      <text>
        <r>
          <rPr>
            <b/>
            <sz val="9"/>
            <color indexed="81"/>
            <rFont val="Tahoma"/>
            <family val="2"/>
          </rPr>
          <t>Richard Lambert:</t>
        </r>
        <r>
          <rPr>
            <sz val="9"/>
            <color indexed="81"/>
            <rFont val="Tahoma"/>
            <family val="2"/>
          </rPr>
          <t xml:space="preserve">
almost certainly played on 24/02/68 - just awaiting confirmation</t>
        </r>
      </text>
    </comment>
    <comment ref="N766" authorId="0">
      <text>
        <r>
          <rPr>
            <b/>
            <sz val="9"/>
            <color indexed="81"/>
            <rFont val="Tahoma"/>
            <family val="2"/>
          </rPr>
          <t>Richard Lambert:</t>
        </r>
        <r>
          <rPr>
            <sz val="9"/>
            <color indexed="81"/>
            <rFont val="Tahoma"/>
            <family val="2"/>
          </rPr>
          <t xml:space="preserve">
calculated score</t>
        </r>
      </text>
    </comment>
    <comment ref="Q766" authorId="0">
      <text>
        <r>
          <rPr>
            <b/>
            <sz val="9"/>
            <color indexed="81"/>
            <rFont val="Tahoma"/>
            <family val="2"/>
          </rPr>
          <t>Richard Lambert:</t>
        </r>
        <r>
          <rPr>
            <sz val="9"/>
            <color indexed="81"/>
            <rFont val="Tahoma"/>
            <family val="2"/>
          </rPr>
          <t xml:space="preserve">
match played at Enfield FC according to Enfield records although a Corinthian Casuals programme advises that this match was to be played at the Crystal Palace Sports Centre which seems more likely.</t>
        </r>
      </text>
    </comment>
    <comment ref="R766" authorId="0">
      <text>
        <r>
          <rPr>
            <b/>
            <sz val="9"/>
            <color indexed="81"/>
            <rFont val="Tahoma"/>
            <family val="2"/>
          </rPr>
          <t>Richard Lambert:</t>
        </r>
        <r>
          <rPr>
            <sz val="9"/>
            <color indexed="81"/>
            <rFont val="Tahoma"/>
            <family val="2"/>
          </rPr>
          <t xml:space="preserve">
calculated score</t>
        </r>
      </text>
    </comment>
    <comment ref="V766" authorId="0">
      <text>
        <r>
          <rPr>
            <b/>
            <sz val="9"/>
            <color indexed="81"/>
            <rFont val="Tahoma"/>
            <family val="2"/>
          </rPr>
          <t>Richard Lambert:</t>
        </r>
        <r>
          <rPr>
            <sz val="9"/>
            <color indexed="81"/>
            <rFont val="Tahoma"/>
            <family val="2"/>
          </rPr>
          <t xml:space="preserve">
calculated score</t>
        </r>
      </text>
    </comment>
    <comment ref="X766" authorId="0">
      <text>
        <r>
          <rPr>
            <b/>
            <sz val="9"/>
            <color indexed="81"/>
            <rFont val="Tahoma"/>
            <family val="2"/>
          </rPr>
          <t>Richard Lambert:</t>
        </r>
        <r>
          <rPr>
            <sz val="9"/>
            <color indexed="81"/>
            <rFont val="Tahoma"/>
            <family val="2"/>
          </rPr>
          <t xml:space="preserve">
match played at Crystal Palace</t>
        </r>
      </text>
    </comment>
    <comment ref="AN766" authorId="0">
      <text>
        <r>
          <rPr>
            <b/>
            <sz val="9"/>
            <color indexed="81"/>
            <rFont val="Tahoma"/>
            <family val="2"/>
          </rPr>
          <t>Richard Lambert:</t>
        </r>
        <r>
          <rPr>
            <sz val="9"/>
            <color indexed="81"/>
            <rFont val="Tahoma"/>
            <family val="2"/>
          </rPr>
          <t xml:space="preserve">
match played after 30/03/68 and before or on 20/04/68 - not  06/04/68 or 16/04/68</t>
        </r>
      </text>
    </comment>
    <comment ref="AP766" authorId="0">
      <text>
        <r>
          <rPr>
            <b/>
            <sz val="9"/>
            <color indexed="81"/>
            <rFont val="Tahoma"/>
            <family val="2"/>
          </rPr>
          <t>Richard Lambert:</t>
        </r>
        <r>
          <rPr>
            <sz val="9"/>
            <color indexed="81"/>
            <rFont val="Tahoma"/>
            <family val="2"/>
          </rPr>
          <t xml:space="preserve">
match played after 09/03/68 and before 30/03/68</t>
        </r>
      </text>
    </comment>
    <comment ref="AQ766" authorId="0">
      <text>
        <r>
          <rPr>
            <b/>
            <sz val="9"/>
            <color indexed="81"/>
            <rFont val="Tahoma"/>
            <family val="2"/>
          </rPr>
          <t>Richard Lambert:</t>
        </r>
        <r>
          <rPr>
            <sz val="9"/>
            <color indexed="81"/>
            <rFont val="Tahoma"/>
            <family val="2"/>
          </rPr>
          <t xml:space="preserve">
match played at Enfield FC according to Enfield records although a Corinthian Casuals programme advises that this match was to be played at the Crystal Palace Sports Centre which seems more likely.</t>
        </r>
      </text>
    </comment>
    <comment ref="AR766" authorId="1">
      <text>
        <r>
          <rPr>
            <b/>
            <sz val="9"/>
            <color indexed="81"/>
            <rFont val="Tahoma"/>
            <family val="2"/>
          </rPr>
          <t>rxl:</t>
        </r>
        <r>
          <rPr>
            <sz val="9"/>
            <color indexed="81"/>
            <rFont val="Tahoma"/>
            <family val="2"/>
          </rPr>
          <t xml:space="preserve">
p-p on 28/10/67 and again on 13/01/68 - almost certainly played on 04/05/68 - just awaiting confirmation</t>
        </r>
      </text>
    </comment>
    <comment ref="AV766" authorId="0">
      <text>
        <r>
          <rPr>
            <b/>
            <sz val="9"/>
            <color indexed="81"/>
            <rFont val="Tahoma"/>
            <family val="2"/>
          </rPr>
          <t>Richard Lambert:</t>
        </r>
        <r>
          <rPr>
            <sz val="9"/>
            <color indexed="81"/>
            <rFont val="Tahoma"/>
            <family val="2"/>
          </rPr>
          <t xml:space="preserve">
almost certainly played on 25/11/67 - just awaiting confirmation</t>
        </r>
      </text>
    </comment>
    <comment ref="AW766" authorId="0">
      <text>
        <r>
          <rPr>
            <b/>
            <sz val="9"/>
            <color indexed="81"/>
            <rFont val="Tahoma"/>
            <family val="2"/>
          </rPr>
          <t>Richard Lambert:</t>
        </r>
        <r>
          <rPr>
            <sz val="9"/>
            <color indexed="81"/>
            <rFont val="Tahoma"/>
            <family val="2"/>
          </rPr>
          <t xml:space="preserve">
first match at old Crystal Palace</t>
        </r>
      </text>
    </comment>
    <comment ref="AX766" authorId="0">
      <text>
        <r>
          <rPr>
            <b/>
            <sz val="9"/>
            <color indexed="81"/>
            <rFont val="Tahoma"/>
            <family val="2"/>
          </rPr>
          <t>Richard Lambert:</t>
        </r>
        <r>
          <rPr>
            <sz val="9"/>
            <color indexed="81"/>
            <rFont val="Tahoma"/>
            <family val="2"/>
          </rPr>
          <t xml:space="preserve">
match played at the old Crystal Palace</t>
        </r>
      </text>
    </comment>
    <comment ref="AN767" authorId="0">
      <text>
        <r>
          <rPr>
            <b/>
            <sz val="9"/>
            <color indexed="81"/>
            <rFont val="Tahoma"/>
            <family val="2"/>
          </rPr>
          <t>Richard Lambert:</t>
        </r>
        <r>
          <rPr>
            <sz val="9"/>
            <color indexed="81"/>
            <rFont val="Tahoma"/>
            <family val="2"/>
          </rPr>
          <t xml:space="preserve">
match played after 09/03/68 and before 30/03/68</t>
        </r>
      </text>
    </comment>
    <comment ref="AO767" authorId="0">
      <text>
        <r>
          <rPr>
            <b/>
            <sz val="9"/>
            <color indexed="81"/>
            <rFont val="Tahoma"/>
            <family val="2"/>
          </rPr>
          <t>Richard Lambert:</t>
        </r>
        <r>
          <rPr>
            <sz val="9"/>
            <color indexed="81"/>
            <rFont val="Tahoma"/>
            <family val="2"/>
          </rPr>
          <t xml:space="preserve">
almost certainly played on 02/12/67 - just awaiting confirmation</t>
        </r>
      </text>
    </comment>
    <comment ref="AV767" authorId="0">
      <text>
        <r>
          <rPr>
            <b/>
            <sz val="9"/>
            <color indexed="81"/>
            <rFont val="Tahoma"/>
            <family val="2"/>
          </rPr>
          <t>Richard Lambert:</t>
        </r>
        <r>
          <rPr>
            <sz val="9"/>
            <color indexed="81"/>
            <rFont val="Tahoma"/>
            <family val="2"/>
          </rPr>
          <t xml:space="preserve">
match played after 30/03/68 and before or on 20/04/68 - not  13/04/68</t>
        </r>
      </text>
    </comment>
    <comment ref="W768" authorId="1">
      <text>
        <r>
          <rPr>
            <b/>
            <sz val="9"/>
            <color indexed="81"/>
            <rFont val="Tahoma"/>
            <family val="2"/>
          </rPr>
          <t>rxl:</t>
        </r>
        <r>
          <rPr>
            <sz val="9"/>
            <color indexed="81"/>
            <rFont val="Tahoma"/>
            <family val="2"/>
          </rPr>
          <t xml:space="preserve">
Oxford City played with ten men throughout the match</t>
        </r>
      </text>
    </comment>
    <comment ref="AN768" authorId="1">
      <text>
        <r>
          <rPr>
            <b/>
            <sz val="9"/>
            <color indexed="81"/>
            <rFont val="Tahoma"/>
            <family val="2"/>
          </rPr>
          <t>rxl:</t>
        </r>
        <r>
          <rPr>
            <sz val="9"/>
            <color indexed="81"/>
            <rFont val="Tahoma"/>
            <family val="2"/>
          </rPr>
          <t xml:space="preserve">
originally scheduled to be played at Clapton but moved back and reverse fixture played</t>
        </r>
      </text>
    </comment>
    <comment ref="AT768" authorId="1">
      <text>
        <r>
          <rPr>
            <b/>
            <sz val="9"/>
            <color indexed="81"/>
            <rFont val="Tahoma"/>
            <family val="2"/>
          </rPr>
          <t>rxl:</t>
        </r>
        <r>
          <rPr>
            <sz val="9"/>
            <color indexed="81"/>
            <rFont val="Tahoma"/>
            <family val="2"/>
          </rPr>
          <t xml:space="preserve">
Graham Frost Enfield Historian advises match played on 26/12/67 but Enfield Gazette makes it clear the match was played on 23/12/67. Enfield first team were at home to Ilford on 26/12/67</t>
        </r>
      </text>
    </comment>
    <comment ref="AU768" authorId="0">
      <text>
        <r>
          <rPr>
            <b/>
            <sz val="9"/>
            <color indexed="81"/>
            <rFont val="Tahoma"/>
            <family val="2"/>
          </rPr>
          <t>Richard Lambert:</t>
        </r>
        <r>
          <rPr>
            <sz val="9"/>
            <color indexed="81"/>
            <rFont val="Tahoma"/>
            <family val="2"/>
          </rPr>
          <t xml:space="preserve">
Graham Frost Enfield historian says this was on 27/01/68 but Richard Coulthard, Kingstonian Historian says it was 20/01/68 but Enfield played Dulwich Hamlet that day. Enfield Gazette confirms the fixture date as 27/01/68</t>
        </r>
      </text>
    </comment>
    <comment ref="Y769" authorId="1">
      <text>
        <r>
          <rPr>
            <b/>
            <sz val="9"/>
            <color indexed="81"/>
            <rFont val="Tahoma"/>
            <family val="2"/>
          </rPr>
          <t>rxl:</t>
        </r>
        <r>
          <rPr>
            <sz val="9"/>
            <color indexed="81"/>
            <rFont val="Tahoma"/>
            <family val="2"/>
          </rPr>
          <t xml:space="preserve">
originally appeared to be p-p on 25/11//67 as I found an 0-3 to Walthamstow  on 16/12/67. However, table tracking insists that a match was played on 25/11/67 which finished 4-1 to Hendon and this tallies. The match in December must have been a County Cup tie</t>
        </r>
      </text>
    </comment>
    <comment ref="AA769" authorId="1">
      <text>
        <r>
          <rPr>
            <b/>
            <sz val="9"/>
            <color indexed="81"/>
            <rFont val="Tahoma"/>
            <family val="2"/>
          </rPr>
          <t>rxl:</t>
        </r>
        <r>
          <rPr>
            <sz val="9"/>
            <color indexed="81"/>
            <rFont val="Tahoma"/>
            <family val="2"/>
          </rPr>
          <t xml:space="preserve">
Headline in Hendon Times report says 4-3 but from reading the report it is clear that it was 4-2 as agreed with Woking News and Mail</t>
        </r>
      </text>
    </comment>
    <comment ref="AY769" authorId="1">
      <text>
        <r>
          <rPr>
            <b/>
            <sz val="9"/>
            <color indexed="81"/>
            <rFont val="Tahoma"/>
            <family val="2"/>
          </rPr>
          <t>rxl:</t>
        </r>
        <r>
          <rPr>
            <sz val="9"/>
            <color indexed="81"/>
            <rFont val="Tahoma"/>
            <family val="2"/>
          </rPr>
          <t xml:space="preserve">
originally appeared to be p-p on 25/11//67 as I found an 0-3 to Walthamstow on 16/12/67. However, table tracking insists that a match was played on 25/11/67 which finished 4-1 to Hendon and this tallies. The match in December must have been a County Cup tie</t>
        </r>
      </text>
    </comment>
    <comment ref="AO770" authorId="0">
      <text>
        <r>
          <rPr>
            <b/>
            <sz val="9"/>
            <color indexed="81"/>
            <rFont val="Tahoma"/>
            <family val="2"/>
          </rPr>
          <t>Richard Lambert:</t>
        </r>
        <r>
          <rPr>
            <sz val="9"/>
            <color indexed="81"/>
            <rFont val="Tahoma"/>
            <family val="2"/>
          </rPr>
          <t xml:space="preserve">
almost certainly played on 16/09/67 - just awaiting confirmation</t>
        </r>
      </text>
    </comment>
    <comment ref="AR770" authorId="1">
      <text>
        <r>
          <rPr>
            <b/>
            <sz val="9"/>
            <color indexed="81"/>
            <rFont val="Tahoma"/>
            <family val="2"/>
          </rPr>
          <t>rxl:</t>
        </r>
        <r>
          <rPr>
            <sz val="9"/>
            <color indexed="81"/>
            <rFont val="Tahoma"/>
            <family val="2"/>
          </rPr>
          <t xml:space="preserve">
p-p on 18/11/67
</t>
        </r>
      </text>
    </comment>
    <comment ref="AW770" authorId="1">
      <text>
        <r>
          <rPr>
            <b/>
            <sz val="9"/>
            <color indexed="81"/>
            <rFont val="Tahoma"/>
            <family val="2"/>
          </rPr>
          <t>rxl:</t>
        </r>
        <r>
          <rPr>
            <sz val="9"/>
            <color indexed="81"/>
            <rFont val="Tahoma"/>
            <family val="2"/>
          </rPr>
          <t xml:space="preserve">
probably played this day - Oxford Times advises result in a group with other results from Saturday 11/05/68 but Hitchin also had another match that day so I think it was still played on 07/05/68 as planned. Unconfirmed.</t>
        </r>
      </text>
    </comment>
    <comment ref="X771" authorId="0">
      <text>
        <r>
          <rPr>
            <b/>
            <sz val="9"/>
            <color indexed="81"/>
            <rFont val="Tahoma"/>
            <family val="2"/>
          </rPr>
          <t>Richard Lambert:</t>
        </r>
        <r>
          <rPr>
            <sz val="9"/>
            <color indexed="81"/>
            <rFont val="Tahoma"/>
            <family val="2"/>
          </rPr>
          <t xml:space="preserve">
calculated score of 2-1 based on table inc 27/04/68 but this had been amended to 1-1 by the time of the next table - Mark Frake Sutton Historian advises 2-2 but 1-1 tallies. Mark advises that the official Sutton book confirms 2-2 and provides the scorers, although one was listed as an own goal. Check!</t>
        </r>
      </text>
    </comment>
    <comment ref="Y771" authorId="0">
      <text>
        <r>
          <rPr>
            <b/>
            <sz val="9"/>
            <color indexed="81"/>
            <rFont val="Tahoma"/>
            <family val="2"/>
          </rPr>
          <t>Richard Lambert:</t>
        </r>
        <r>
          <rPr>
            <sz val="9"/>
            <color indexed="81"/>
            <rFont val="Tahoma"/>
            <family val="2"/>
          </rPr>
          <t xml:space="preserve">
calculated score</t>
        </r>
      </text>
    </comment>
    <comment ref="AR771" authorId="1">
      <text>
        <r>
          <rPr>
            <b/>
            <sz val="9"/>
            <color indexed="81"/>
            <rFont val="Tahoma"/>
            <family val="2"/>
          </rPr>
          <t>rxl:</t>
        </r>
        <r>
          <rPr>
            <sz val="9"/>
            <color indexed="81"/>
            <rFont val="Tahoma"/>
            <family val="2"/>
          </rPr>
          <t xml:space="preserve">
p-p on 04/11/67</t>
        </r>
      </text>
    </comment>
    <comment ref="AY771" authorId="0">
      <text>
        <r>
          <rPr>
            <b/>
            <sz val="9"/>
            <color indexed="81"/>
            <rFont val="Tahoma"/>
            <family val="2"/>
          </rPr>
          <t>Richard Lambert:</t>
        </r>
        <r>
          <rPr>
            <sz val="9"/>
            <color indexed="81"/>
            <rFont val="Tahoma"/>
            <family val="2"/>
          </rPr>
          <t xml:space="preserve">
almost certainly played on 13/04/68 - just awaiting confirmation</t>
        </r>
      </text>
    </comment>
    <comment ref="Q772" authorId="0">
      <text>
        <r>
          <rPr>
            <b/>
            <sz val="9"/>
            <color indexed="81"/>
            <rFont val="Tahoma"/>
            <family val="2"/>
          </rPr>
          <t>Richard Lambert:</t>
        </r>
        <r>
          <rPr>
            <sz val="9"/>
            <color indexed="81"/>
            <rFont val="Tahoma"/>
            <family val="2"/>
          </rPr>
          <t xml:space="preserve">
Enfield player sent off early in second half</t>
        </r>
      </text>
    </comment>
    <comment ref="X772" authorId="0">
      <text>
        <r>
          <rPr>
            <b/>
            <sz val="9"/>
            <color indexed="81"/>
            <rFont val="Tahoma"/>
            <family val="2"/>
          </rPr>
          <t>Richard Lambert:</t>
        </r>
        <r>
          <rPr>
            <sz val="9"/>
            <color indexed="81"/>
            <rFont val="Tahoma"/>
            <family val="2"/>
          </rPr>
          <t xml:space="preserve">
delayed 15 minutes and abandoned at HT with the score 0-0 - snow - 09/12/67</t>
        </r>
      </text>
    </comment>
    <comment ref="AS772" authorId="0">
      <text>
        <r>
          <rPr>
            <b/>
            <sz val="9"/>
            <color indexed="81"/>
            <rFont val="Tahoma"/>
            <family val="2"/>
          </rPr>
          <t>Richard Lambert:</t>
        </r>
        <r>
          <rPr>
            <sz val="9"/>
            <color indexed="81"/>
            <rFont val="Tahoma"/>
            <family val="2"/>
          </rPr>
          <t xml:space="preserve">
Kingstonian records advise 13/01/68 but result didn't appear in the table until the following week. Was the match played on 20/01/68 instead? Letchworth Pictorial advises that the match was in fact p-p on 13/01/68 and played one week later on 20/01/68</t>
        </r>
      </text>
    </comment>
    <comment ref="AX772" authorId="0">
      <text>
        <r>
          <rPr>
            <b/>
            <sz val="9"/>
            <color indexed="81"/>
            <rFont val="Tahoma"/>
            <family val="2"/>
          </rPr>
          <t>Richard Lambert:</t>
        </r>
        <r>
          <rPr>
            <sz val="9"/>
            <color indexed="81"/>
            <rFont val="Tahoma"/>
            <family val="2"/>
          </rPr>
          <t xml:space="preserve">
delayed 15 minutes and abandoned at HT with the score 0-0 - snow - 09/12/67</t>
        </r>
      </text>
    </comment>
    <comment ref="N773" authorId="0">
      <text>
        <r>
          <rPr>
            <b/>
            <sz val="9"/>
            <color indexed="81"/>
            <rFont val="Tahoma"/>
            <family val="2"/>
          </rPr>
          <t>Richard Lambert:</t>
        </r>
        <r>
          <rPr>
            <sz val="9"/>
            <color indexed="81"/>
            <rFont val="Tahoma"/>
            <family val="2"/>
          </rPr>
          <t xml:space="preserve">
calculated score</t>
        </r>
      </text>
    </comment>
    <comment ref="O773" authorId="0">
      <text>
        <r>
          <rPr>
            <b/>
            <sz val="9"/>
            <color indexed="81"/>
            <rFont val="Tahoma"/>
            <family val="2"/>
          </rPr>
          <t>Richard Lambert:</t>
        </r>
        <r>
          <rPr>
            <sz val="9"/>
            <color indexed="81"/>
            <rFont val="Tahoma"/>
            <family val="2"/>
          </rPr>
          <t xml:space="preserve">
calculated score</t>
        </r>
      </text>
    </comment>
    <comment ref="Z773" authorId="0">
      <text>
        <r>
          <rPr>
            <b/>
            <sz val="9"/>
            <color indexed="81"/>
            <rFont val="Tahoma"/>
            <family val="2"/>
          </rPr>
          <t>Richard Lambert:</t>
        </r>
        <r>
          <rPr>
            <sz val="9"/>
            <color indexed="81"/>
            <rFont val="Tahoma"/>
            <family val="2"/>
          </rPr>
          <t xml:space="preserve">
calculated score</t>
        </r>
      </text>
    </comment>
    <comment ref="AA773" authorId="0">
      <text>
        <r>
          <rPr>
            <b/>
            <sz val="9"/>
            <color indexed="81"/>
            <rFont val="Tahoma"/>
            <family val="2"/>
          </rPr>
          <t>Richard Lambert:</t>
        </r>
        <r>
          <rPr>
            <sz val="9"/>
            <color indexed="81"/>
            <rFont val="Tahoma"/>
            <family val="2"/>
          </rPr>
          <t xml:space="preserve">
I didn't type this in correctly 3-? Table tracking says 3-0.  See Woking News and Mail again</t>
        </r>
      </text>
    </comment>
    <comment ref="AO773" authorId="0">
      <text>
        <r>
          <rPr>
            <b/>
            <sz val="9"/>
            <color indexed="81"/>
            <rFont val="Tahoma"/>
            <family val="2"/>
          </rPr>
          <t>Richard Lambert:</t>
        </r>
        <r>
          <rPr>
            <sz val="9"/>
            <color indexed="81"/>
            <rFont val="Tahoma"/>
            <family val="2"/>
          </rPr>
          <t xml:space="preserve">
almost certainly played on 26/08/67 - just awaiting confirmation - result doesn't appear in league table for another week or so which means it could have been played slightly later than this date but Corinthian Casuals programme advises it is due to be played this day</t>
        </r>
      </text>
    </comment>
    <comment ref="AP773" authorId="0">
      <text>
        <r>
          <rPr>
            <b/>
            <sz val="9"/>
            <color indexed="81"/>
            <rFont val="Tahoma"/>
            <family val="2"/>
          </rPr>
          <t>Richard Lambert:</t>
        </r>
        <r>
          <rPr>
            <sz val="9"/>
            <color indexed="81"/>
            <rFont val="Tahoma"/>
            <family val="2"/>
          </rPr>
          <t xml:space="preserve">
almost certainly played on 11/11/67 - just awaiting confirmation</t>
        </r>
      </text>
    </comment>
    <comment ref="S774" authorId="1">
      <text>
        <r>
          <rPr>
            <b/>
            <sz val="9"/>
            <color indexed="81"/>
            <rFont val="Tahoma"/>
            <family val="2"/>
          </rPr>
          <t>rxl:</t>
        </r>
        <r>
          <rPr>
            <sz val="9"/>
            <color indexed="81"/>
            <rFont val="Tahoma"/>
            <family val="2"/>
          </rPr>
          <t xml:space="preserve">
0-3 at HT</t>
        </r>
      </text>
    </comment>
    <comment ref="AN774" authorId="1">
      <text>
        <r>
          <rPr>
            <b/>
            <sz val="9"/>
            <color indexed="81"/>
            <rFont val="Tahoma"/>
            <family val="2"/>
          </rPr>
          <t>rxl:</t>
        </r>
        <r>
          <rPr>
            <sz val="9"/>
            <color indexed="81"/>
            <rFont val="Tahoma"/>
            <family val="2"/>
          </rPr>
          <t xml:space="preserve">
p-p on 13/01/68 - snow</t>
        </r>
      </text>
    </comment>
    <comment ref="O775" authorId="0">
      <text>
        <r>
          <rPr>
            <b/>
            <sz val="9"/>
            <color indexed="81"/>
            <rFont val="Tahoma"/>
            <family val="2"/>
          </rPr>
          <t>Richard Lambert:</t>
        </r>
        <r>
          <rPr>
            <sz val="9"/>
            <color indexed="81"/>
            <rFont val="Tahoma"/>
            <family val="2"/>
          </rPr>
          <t xml:space="preserve">
originally appears to have been reported as 3-1 but the following week's tables had amended both club's records to show it was 3-0. Mark Frake Sutton Historian also confirms 3-0 as does a Corinthian Casuals programme from the following week</t>
        </r>
      </text>
    </comment>
    <comment ref="AB775" authorId="1">
      <text>
        <r>
          <rPr>
            <b/>
            <sz val="9"/>
            <color indexed="81"/>
            <rFont val="Tahoma"/>
            <family val="2"/>
          </rPr>
          <t>rxl:</t>
        </r>
        <r>
          <rPr>
            <sz val="9"/>
            <color indexed="81"/>
            <rFont val="Tahoma"/>
            <family val="2"/>
          </rPr>
          <t xml:space="preserve">
match abandoned after 80 minutes with the score 3-3 - Did this stand or was a replay required?</t>
        </r>
      </text>
    </comment>
    <comment ref="AO775" authorId="0">
      <text>
        <r>
          <rPr>
            <b/>
            <sz val="9"/>
            <color indexed="81"/>
            <rFont val="Tahoma"/>
            <family val="2"/>
          </rPr>
          <t>Richard Lambert:</t>
        </r>
        <r>
          <rPr>
            <sz val="9"/>
            <color indexed="81"/>
            <rFont val="Tahoma"/>
            <family val="2"/>
          </rPr>
          <t xml:space="preserve">
p-p on 06/01/68</t>
        </r>
      </text>
    </comment>
    <comment ref="AU775" authorId="0">
      <text>
        <r>
          <rPr>
            <b/>
            <sz val="9"/>
            <color indexed="81"/>
            <rFont val="Tahoma"/>
            <family val="2"/>
          </rPr>
          <t>Richard Lambert:</t>
        </r>
        <r>
          <rPr>
            <sz val="9"/>
            <color indexed="81"/>
            <rFont val="Tahoma"/>
            <family val="2"/>
          </rPr>
          <t xml:space="preserve">
p-p on 04/11/67 - waterlogged</t>
        </r>
      </text>
    </comment>
    <comment ref="AW775" authorId="0">
      <text>
        <r>
          <rPr>
            <b/>
            <sz val="9"/>
            <color indexed="81"/>
            <rFont val="Tahoma"/>
            <family val="2"/>
          </rPr>
          <t>Richard Lambert:</t>
        </r>
        <r>
          <rPr>
            <sz val="9"/>
            <color indexed="81"/>
            <rFont val="Tahoma"/>
            <family val="2"/>
          </rPr>
          <t xml:space="preserve">
scheduled for 27/01/68 but then brought forward to Thursday 25/01/68 so the Reserves could have the day off to watch the first team in an Amateur Cup tie</t>
        </r>
      </text>
    </comment>
    <comment ref="BB775" authorId="1">
      <text>
        <r>
          <rPr>
            <b/>
            <sz val="9"/>
            <color indexed="81"/>
            <rFont val="Tahoma"/>
            <family val="2"/>
          </rPr>
          <t>rxl:</t>
        </r>
        <r>
          <rPr>
            <sz val="9"/>
            <color indexed="81"/>
            <rFont val="Tahoma"/>
            <family val="2"/>
          </rPr>
          <t xml:space="preserve">
match abandoned after 80 minutes with the score 3-3 - Did this stand or was a replay required?</t>
        </r>
      </text>
    </comment>
    <comment ref="Z776" authorId="0">
      <text>
        <r>
          <rPr>
            <b/>
            <sz val="9"/>
            <color indexed="81"/>
            <rFont val="Tahoma"/>
            <family val="2"/>
          </rPr>
          <t>Richard Lambert:</t>
        </r>
        <r>
          <rPr>
            <sz val="9"/>
            <color indexed="81"/>
            <rFont val="Tahoma"/>
            <family val="2"/>
          </rPr>
          <t xml:space="preserve">
calculated score</t>
        </r>
      </text>
    </comment>
    <comment ref="AV776" authorId="0">
      <text>
        <r>
          <rPr>
            <b/>
            <sz val="9"/>
            <color indexed="81"/>
            <rFont val="Tahoma"/>
            <family val="2"/>
          </rPr>
          <t>Richard Lambert:</t>
        </r>
        <r>
          <rPr>
            <sz val="9"/>
            <color indexed="81"/>
            <rFont val="Tahoma"/>
            <family val="2"/>
          </rPr>
          <t xml:space="preserve">
almost certainly played on 09/03/68 - just awaiting confirmation</t>
        </r>
      </text>
    </comment>
    <comment ref="AX776" authorId="0">
      <text>
        <r>
          <rPr>
            <b/>
            <sz val="9"/>
            <color indexed="81"/>
            <rFont val="Tahoma"/>
            <family val="2"/>
          </rPr>
          <t>Richard Lambert:</t>
        </r>
        <r>
          <rPr>
            <sz val="9"/>
            <color indexed="81"/>
            <rFont val="Tahoma"/>
            <family val="2"/>
          </rPr>
          <t xml:space="preserve">
p-p on 13/01/68</t>
        </r>
      </text>
    </comment>
    <comment ref="AZ776" authorId="0">
      <text>
        <r>
          <rPr>
            <b/>
            <sz val="9"/>
            <color indexed="81"/>
            <rFont val="Tahoma"/>
            <family val="2"/>
          </rPr>
          <t>Richard Lambert:</t>
        </r>
        <r>
          <rPr>
            <sz val="9"/>
            <color indexed="81"/>
            <rFont val="Tahoma"/>
            <family val="2"/>
          </rPr>
          <t xml:space="preserve">
almost certainly played on 27/04/68 - just awaiting confirmation</t>
        </r>
      </text>
    </comment>
    <comment ref="N777" authorId="0">
      <text>
        <r>
          <rPr>
            <b/>
            <sz val="9"/>
            <color indexed="81"/>
            <rFont val="Tahoma"/>
            <family val="2"/>
          </rPr>
          <t>Richard Lambert:</t>
        </r>
        <r>
          <rPr>
            <sz val="9"/>
            <color indexed="81"/>
            <rFont val="Tahoma"/>
            <family val="2"/>
          </rPr>
          <t xml:space="preserve">
calculated score</t>
        </r>
      </text>
    </comment>
    <comment ref="AN777" authorId="0">
      <text>
        <r>
          <rPr>
            <b/>
            <sz val="9"/>
            <color indexed="81"/>
            <rFont val="Tahoma"/>
            <family val="2"/>
          </rPr>
          <t>Richard Lambert:</t>
        </r>
        <r>
          <rPr>
            <sz val="9"/>
            <color indexed="81"/>
            <rFont val="Tahoma"/>
            <family val="2"/>
          </rPr>
          <t xml:space="preserve">
almost certainly played on 09/12/67 - just awaiting confirmation</t>
        </r>
      </text>
    </comment>
    <comment ref="AP777" authorId="0">
      <text>
        <r>
          <rPr>
            <b/>
            <sz val="9"/>
            <color indexed="81"/>
            <rFont val="Tahoma"/>
            <family val="2"/>
          </rPr>
          <t>Richard Lambert:</t>
        </r>
        <r>
          <rPr>
            <sz val="9"/>
            <color indexed="81"/>
            <rFont val="Tahoma"/>
            <family val="2"/>
          </rPr>
          <t xml:space="preserve">
almost certainly played on 25/11/67 - just awaiting confirmation</t>
        </r>
      </text>
    </comment>
    <comment ref="AW777" authorId="1">
      <text>
        <r>
          <rPr>
            <b/>
            <sz val="9"/>
            <color indexed="81"/>
            <rFont val="Tahoma"/>
            <family val="2"/>
          </rPr>
          <t>rxl:</t>
        </r>
        <r>
          <rPr>
            <sz val="9"/>
            <color indexed="81"/>
            <rFont val="Tahoma"/>
            <family val="2"/>
          </rPr>
          <t xml:space="preserve">
over 400 attended</t>
        </r>
      </text>
    </comment>
    <comment ref="BB777" authorId="1">
      <text>
        <r>
          <rPr>
            <b/>
            <sz val="9"/>
            <color indexed="81"/>
            <rFont val="Tahoma"/>
            <family val="2"/>
          </rPr>
          <t>rxl:</t>
        </r>
        <r>
          <rPr>
            <sz val="9"/>
            <color indexed="81"/>
            <rFont val="Tahoma"/>
            <family val="2"/>
          </rPr>
          <t xml:space="preserve">
p-p on 13/01/68 for snow and p-p again on 14/03/68 (reported as "yesterday" in Harrow Observer dated 15/03/68) due to Wycombe not having a team available in time. Rearranged for 18/03/68</t>
        </r>
      </text>
    </comment>
    <comment ref="T778" authorId="1">
      <text>
        <r>
          <rPr>
            <b/>
            <sz val="9"/>
            <color indexed="81"/>
            <rFont val="Tahoma"/>
            <family val="2"/>
          </rPr>
          <t>rxl:</t>
        </r>
        <r>
          <rPr>
            <sz val="9"/>
            <color indexed="81"/>
            <rFont val="Tahoma"/>
            <family val="2"/>
          </rPr>
          <t xml:space="preserve">
match abandoned at HT on 09/12/67 due to a blizzard with the score 1-1</t>
        </r>
      </text>
    </comment>
    <comment ref="AM778" authorId="1">
      <text>
        <r>
          <rPr>
            <b/>
            <sz val="9"/>
            <color indexed="81"/>
            <rFont val="Tahoma"/>
            <family val="2"/>
          </rPr>
          <t>rxl:</t>
        </r>
        <r>
          <rPr>
            <sz val="9"/>
            <color indexed="81"/>
            <rFont val="Tahoma"/>
            <family val="2"/>
          </rPr>
          <t xml:space="preserve">
p-p on 13/01/68</t>
        </r>
      </text>
    </comment>
    <comment ref="AP778" authorId="0">
      <text>
        <r>
          <rPr>
            <b/>
            <sz val="9"/>
            <color indexed="81"/>
            <rFont val="Tahoma"/>
            <family val="2"/>
          </rPr>
          <t>Richard Lambert:</t>
        </r>
        <r>
          <rPr>
            <sz val="9"/>
            <color indexed="81"/>
            <rFont val="Tahoma"/>
            <family val="2"/>
          </rPr>
          <t xml:space="preserve">
match played after 13/04/68 and before or on 20/04/68 - reported as "last week" in Woking programme dated 23/04/68 so clearly played in April almost certainly Tuesday 16/04/68 but definitely in that midweek</t>
        </r>
      </text>
    </comment>
    <comment ref="AT778" authorId="1">
      <text>
        <r>
          <rPr>
            <b/>
            <sz val="9"/>
            <color indexed="81"/>
            <rFont val="Tahoma"/>
            <family val="2"/>
          </rPr>
          <t>rxl:</t>
        </r>
        <r>
          <rPr>
            <sz val="9"/>
            <color indexed="81"/>
            <rFont val="Tahoma"/>
            <family val="2"/>
          </rPr>
          <t xml:space="preserve">
match abandoned at HT on 09/12/67 due to a blizzard with the score 1-1</t>
        </r>
      </text>
    </comment>
    <comment ref="AU778" authorId="0">
      <text>
        <r>
          <rPr>
            <b/>
            <sz val="9"/>
            <color indexed="81"/>
            <rFont val="Tahoma"/>
            <family val="2"/>
          </rPr>
          <t>Richard Lambert:</t>
        </r>
        <r>
          <rPr>
            <sz val="9"/>
            <color indexed="81"/>
            <rFont val="Tahoma"/>
            <family val="2"/>
          </rPr>
          <t xml:space="preserve">
Richard Coulthard K's Historian says match played on Thursday 25/04/68 my original record wrongly advised Saturday 27/04/68 but both teams had another game that day</t>
        </r>
      </text>
    </comment>
    <comment ref="AW778" authorId="0">
      <text>
        <r>
          <rPr>
            <b/>
            <sz val="9"/>
            <color indexed="81"/>
            <rFont val="Tahoma"/>
            <family val="2"/>
          </rPr>
          <t>Richard Lambert:</t>
        </r>
        <r>
          <rPr>
            <sz val="9"/>
            <color indexed="81"/>
            <rFont val="Tahoma"/>
            <family val="2"/>
          </rPr>
          <t xml:space="preserve">
Friday fixture - Oxford Times wrongly advised Saturday 10/02/68 which was undoubtedly the original date of the fixture</t>
        </r>
      </text>
    </comment>
    <comment ref="BB778" authorId="1">
      <text>
        <r>
          <rPr>
            <b/>
            <sz val="9"/>
            <color indexed="81"/>
            <rFont val="Tahoma"/>
            <family val="2"/>
          </rPr>
          <t>rxl:</t>
        </r>
        <r>
          <rPr>
            <sz val="9"/>
            <color indexed="81"/>
            <rFont val="Tahoma"/>
            <family val="2"/>
          </rPr>
          <t xml:space="preserve">
p-p on 27/04/68 and Woking hosted Kingstonian instead</t>
        </r>
      </text>
    </comment>
    <comment ref="V783" authorId="0">
      <text>
        <r>
          <rPr>
            <b/>
            <sz val="9"/>
            <color indexed="81"/>
            <rFont val="Tahoma"/>
            <family val="2"/>
          </rPr>
          <t>Richard Lambert:</t>
        </r>
        <r>
          <rPr>
            <sz val="9"/>
            <color indexed="81"/>
            <rFont val="Tahoma"/>
            <family val="2"/>
          </rPr>
          <t xml:space="preserve">
Baarking records advise 1-3 but Cyril Buck's full result grid in the Hitchin handbook advises 1-4 which tallies. I will amend for now as table tracking also agrees</t>
        </r>
      </text>
    </comment>
    <comment ref="AS783" authorId="1">
      <text>
        <r>
          <rPr>
            <b/>
            <sz val="9"/>
            <color indexed="81"/>
            <rFont val="Tahoma"/>
            <family val="2"/>
          </rPr>
          <t>rxl:</t>
        </r>
        <r>
          <rPr>
            <sz val="9"/>
            <color indexed="81"/>
            <rFont val="Tahoma"/>
            <family val="2"/>
          </rPr>
          <t xml:space="preserve">
p-p on 18/01/69</t>
        </r>
      </text>
    </comment>
    <comment ref="AY783" authorId="0">
      <text>
        <r>
          <rPr>
            <b/>
            <sz val="9"/>
            <color indexed="81"/>
            <rFont val="Tahoma"/>
            <family val="2"/>
          </rPr>
          <t>Richard Lambert:</t>
        </r>
        <r>
          <rPr>
            <sz val="9"/>
            <color indexed="81"/>
            <rFont val="Tahoma"/>
            <family val="2"/>
          </rPr>
          <t xml:space="preserve">
p-p on 30/11/68 - heavy rain
Barking archive says 30/01/69 but this was a Thursday. Was it then? Yes it was. Confirmed  by Harrow Observer</t>
        </r>
      </text>
    </comment>
    <comment ref="V784" authorId="0">
      <text>
        <r>
          <rPr>
            <b/>
            <sz val="9"/>
            <color indexed="81"/>
            <rFont val="Tahoma"/>
            <family val="2"/>
          </rPr>
          <t>Richard Lambert:</t>
        </r>
        <r>
          <rPr>
            <sz val="9"/>
            <color indexed="81"/>
            <rFont val="Tahoma"/>
            <family val="2"/>
          </rPr>
          <t xml:space="preserve">
Leytonstone started with ten men for 20 minutes</t>
        </r>
      </text>
    </comment>
    <comment ref="AP784" authorId="0">
      <text>
        <r>
          <rPr>
            <b/>
            <sz val="9"/>
            <color indexed="81"/>
            <rFont val="Tahoma"/>
            <family val="2"/>
          </rPr>
          <t>Richard Lambert:</t>
        </r>
        <r>
          <rPr>
            <sz val="9"/>
            <color indexed="81"/>
            <rFont val="Tahoma"/>
            <family val="2"/>
          </rPr>
          <t xml:space="preserve">
almost certainly played on 03/05/69 although could have been played in the midweek before - just awaiting confirmation</t>
        </r>
      </text>
    </comment>
    <comment ref="U785" authorId="0">
      <text>
        <r>
          <rPr>
            <b/>
            <sz val="9"/>
            <color indexed="81"/>
            <rFont val="Tahoma"/>
            <family val="2"/>
          </rPr>
          <t>Richard Lambert:</t>
        </r>
        <r>
          <rPr>
            <sz val="9"/>
            <color indexed="81"/>
            <rFont val="Tahoma"/>
            <family val="2"/>
          </rPr>
          <t xml:space="preserve">
I have a Surrey Comet report showing 0-3 and detailing scorers (one own goal) but Cyril Buck's results grid in Hitchin handbook advise 0-2 which tallies and I have since seen another handbook showing 0-2. I will stay with 0-2 for now but this may change!</t>
        </r>
      </text>
    </comment>
    <comment ref="AN785" authorId="0">
      <text>
        <r>
          <rPr>
            <b/>
            <sz val="9"/>
            <color indexed="81"/>
            <rFont val="Tahoma"/>
            <family val="2"/>
          </rPr>
          <t>Richard Lambert:</t>
        </r>
        <r>
          <rPr>
            <sz val="9"/>
            <color indexed="81"/>
            <rFont val="Tahoma"/>
            <family val="2"/>
          </rPr>
          <t xml:space="preserve">
almost certainly played on 15/03/69, although could have been played in the midweek before - just awaiting confirmation</t>
        </r>
      </text>
    </comment>
    <comment ref="AP785" authorId="0">
      <text>
        <r>
          <rPr>
            <b/>
            <sz val="9"/>
            <color indexed="81"/>
            <rFont val="Tahoma"/>
            <family val="2"/>
          </rPr>
          <t>Richard Lambert:</t>
        </r>
        <r>
          <rPr>
            <sz val="9"/>
            <color indexed="81"/>
            <rFont val="Tahoma"/>
            <family val="2"/>
          </rPr>
          <t xml:space="preserve">
probably p-p on 05/10/68 according to table tracking -almost certainly played on 02/11/68 - just awaiting confirmation</t>
        </r>
      </text>
    </comment>
    <comment ref="AQ785" authorId="1">
      <text>
        <r>
          <rPr>
            <b/>
            <sz val="9"/>
            <color indexed="81"/>
            <rFont val="Tahoma"/>
            <family val="2"/>
          </rPr>
          <t>rxl:</t>
        </r>
        <r>
          <rPr>
            <sz val="9"/>
            <color indexed="81"/>
            <rFont val="Tahoma"/>
            <family val="2"/>
          </rPr>
          <t xml:space="preserve">
p-p on 01/03/69 - match played midweek between 22/03/69 and 29/03/69</t>
        </r>
      </text>
    </comment>
    <comment ref="AT785" authorId="0">
      <text>
        <r>
          <rPr>
            <b/>
            <sz val="9"/>
            <color indexed="81"/>
            <rFont val="Tahoma"/>
            <family val="2"/>
          </rPr>
          <t>Richard Lambert:</t>
        </r>
        <r>
          <rPr>
            <sz val="9"/>
            <color indexed="81"/>
            <rFont val="Tahoma"/>
            <family val="2"/>
          </rPr>
          <t xml:space="preserve">
almost certainly played on 19/04/69 although could have been played in the midweek before - just awaiting confirmation</t>
        </r>
      </text>
    </comment>
    <comment ref="AV785" authorId="0">
      <text>
        <r>
          <rPr>
            <b/>
            <sz val="9"/>
            <color indexed="81"/>
            <rFont val="Tahoma"/>
            <family val="2"/>
          </rPr>
          <t>Richard Lambert:</t>
        </r>
        <r>
          <rPr>
            <sz val="9"/>
            <color indexed="81"/>
            <rFont val="Tahoma"/>
            <family val="2"/>
          </rPr>
          <t xml:space="preserve">
match played after 15/03/69 and before or on 12/04/69 - not 22/03/69 or 29/03/69</t>
        </r>
      </text>
    </comment>
    <comment ref="AY785" authorId="0">
      <text>
        <r>
          <rPr>
            <b/>
            <sz val="9"/>
            <color indexed="81"/>
            <rFont val="Tahoma"/>
            <family val="2"/>
          </rPr>
          <t>Richard Lambert:</t>
        </r>
        <r>
          <rPr>
            <sz val="9"/>
            <color indexed="81"/>
            <rFont val="Tahoma"/>
            <family val="2"/>
          </rPr>
          <t xml:space="preserve">
p-p on 15/02/69 - was due to be played at Sandy Lane, Tooting &amp; Mitcham United </t>
        </r>
      </text>
    </comment>
    <comment ref="AZ785" authorId="0">
      <text>
        <r>
          <rPr>
            <b/>
            <sz val="9"/>
            <color indexed="81"/>
            <rFont val="Tahoma"/>
            <family val="2"/>
          </rPr>
          <t>Richard Lambert:</t>
        </r>
        <r>
          <rPr>
            <sz val="9"/>
            <color indexed="81"/>
            <rFont val="Tahoma"/>
            <family val="2"/>
          </rPr>
          <t xml:space="preserve">
originally scheduled for 28/09/68 but moved back -  rearranged for 23/11/68</t>
        </r>
      </text>
    </comment>
    <comment ref="BA785" authorId="0">
      <text>
        <r>
          <rPr>
            <b/>
            <sz val="9"/>
            <color indexed="81"/>
            <rFont val="Tahoma"/>
            <family val="2"/>
          </rPr>
          <t>Richard Lambert:</t>
        </r>
        <r>
          <rPr>
            <sz val="9"/>
            <color indexed="81"/>
            <rFont val="Tahoma"/>
            <family val="2"/>
          </rPr>
          <t xml:space="preserve">
almost certainly played on 21/12/68 - just awaiting confirmation</t>
        </r>
      </text>
    </comment>
    <comment ref="AN786" authorId="0">
      <text>
        <r>
          <rPr>
            <b/>
            <sz val="9"/>
            <color indexed="81"/>
            <rFont val="Tahoma"/>
            <family val="2"/>
          </rPr>
          <t>Richard Lambert:</t>
        </r>
        <r>
          <rPr>
            <sz val="9"/>
            <color indexed="81"/>
            <rFont val="Tahoma"/>
            <family val="2"/>
          </rPr>
          <t xml:space="preserve">
almost certainly played on 21/12/68 - just awaiting confirmation</t>
        </r>
      </text>
    </comment>
    <comment ref="AO786" authorId="0">
      <text>
        <r>
          <rPr>
            <b/>
            <sz val="9"/>
            <color indexed="81"/>
            <rFont val="Tahoma"/>
            <family val="2"/>
          </rPr>
          <t>Richard Lambert:</t>
        </r>
        <r>
          <rPr>
            <sz val="9"/>
            <color indexed="81"/>
            <rFont val="Tahoma"/>
            <family val="2"/>
          </rPr>
          <t xml:space="preserve">
almost certainly played on 11/01/69 - just awaiting confirmation</t>
        </r>
      </text>
    </comment>
    <comment ref="AQ786" authorId="1">
      <text>
        <r>
          <rPr>
            <b/>
            <sz val="9"/>
            <color indexed="81"/>
            <rFont val="Tahoma"/>
            <family val="2"/>
          </rPr>
          <t>rxl:</t>
        </r>
        <r>
          <rPr>
            <sz val="9"/>
            <color indexed="81"/>
            <rFont val="Tahoma"/>
            <family val="2"/>
          </rPr>
          <t xml:space="preserve">
match played after 15/02/69 and before or on 22/02/69 inc - almost certainly 22/02/69 but could have been midweek - just awaiting confirmation</t>
        </r>
      </text>
    </comment>
    <comment ref="AT786" authorId="1">
      <text>
        <r>
          <rPr>
            <b/>
            <sz val="9"/>
            <color indexed="81"/>
            <rFont val="Tahoma"/>
            <family val="2"/>
          </rPr>
          <t>rxl:</t>
        </r>
        <r>
          <rPr>
            <sz val="9"/>
            <color indexed="81"/>
            <rFont val="Tahoma"/>
            <family val="2"/>
          </rPr>
          <t xml:space="preserve">
p-p on 14/09/68</t>
        </r>
      </text>
    </comment>
    <comment ref="AV786" authorId="0">
      <text>
        <r>
          <rPr>
            <b/>
            <sz val="9"/>
            <color indexed="81"/>
            <rFont val="Tahoma"/>
            <family val="2"/>
          </rPr>
          <t>Richard Lambert:</t>
        </r>
        <r>
          <rPr>
            <sz val="9"/>
            <color indexed="81"/>
            <rFont val="Tahoma"/>
            <family val="2"/>
          </rPr>
          <t xml:space="preserve">
almost certainly played on 19/10/68 - just awaiting confirmation</t>
        </r>
      </text>
    </comment>
    <comment ref="AZ786" authorId="0">
      <text>
        <r>
          <rPr>
            <b/>
            <sz val="9"/>
            <color indexed="81"/>
            <rFont val="Tahoma"/>
            <family val="2"/>
          </rPr>
          <t>Richard Lambert:</t>
        </r>
        <r>
          <rPr>
            <sz val="9"/>
            <color indexed="81"/>
            <rFont val="Tahoma"/>
            <family val="2"/>
          </rPr>
          <t xml:space="preserve">
Friday evening fixture</t>
        </r>
      </text>
    </comment>
    <comment ref="BA786" authorId="0">
      <text>
        <r>
          <rPr>
            <b/>
            <sz val="9"/>
            <color indexed="81"/>
            <rFont val="Tahoma"/>
            <family val="2"/>
          </rPr>
          <t>Richard Lambert:</t>
        </r>
        <r>
          <rPr>
            <sz val="9"/>
            <color indexed="81"/>
            <rFont val="Tahoma"/>
            <family val="2"/>
          </rPr>
          <t xml:space="preserve">
almost certainly played on 26/10/68 - just awaiting confirmation</t>
        </r>
      </text>
    </comment>
    <comment ref="X787" authorId="0">
      <text>
        <r>
          <rPr>
            <b/>
            <sz val="9"/>
            <color indexed="81"/>
            <rFont val="Tahoma"/>
            <family val="2"/>
          </rPr>
          <t>Richard Lambert:</t>
        </r>
        <r>
          <rPr>
            <sz val="9"/>
            <color indexed="81"/>
            <rFont val="Tahoma"/>
            <family val="2"/>
          </rPr>
          <t xml:space="preserve">
Enfield records advise 2-0 and I also have a handbook that says the same. Both tallies - Walthamstow programme advises 3-1 which doesn't. I will stay with this for now. </t>
        </r>
      </text>
    </comment>
    <comment ref="Z787" authorId="0">
      <text>
        <r>
          <rPr>
            <b/>
            <sz val="9"/>
            <color indexed="81"/>
            <rFont val="Tahoma"/>
            <family val="2"/>
          </rPr>
          <t>Richard Lambert:</t>
        </r>
        <r>
          <rPr>
            <sz val="9"/>
            <color indexed="81"/>
            <rFont val="Tahoma"/>
            <family val="2"/>
          </rPr>
          <t xml:space="preserve">
I have a report confirming 5-1 but match was reported and added to the tables as 5-0 before being corrected a week later</t>
        </r>
      </text>
    </comment>
    <comment ref="AV787" authorId="1">
      <text>
        <r>
          <rPr>
            <b/>
            <sz val="9"/>
            <color indexed="81"/>
            <rFont val="Tahoma"/>
            <family val="2"/>
          </rPr>
          <t>rxl:</t>
        </r>
        <r>
          <rPr>
            <sz val="9"/>
            <color indexed="81"/>
            <rFont val="Tahoma"/>
            <family val="2"/>
          </rPr>
          <t xml:space="preserve">
match appears to have been played after 29/03/69 according to Graham Frost - Enfield Historian - Enfield Gazette advises fixture for 19/04/69</t>
        </r>
      </text>
    </comment>
    <comment ref="AP788" authorId="0">
      <text>
        <r>
          <rPr>
            <b/>
            <sz val="9"/>
            <color indexed="81"/>
            <rFont val="Tahoma"/>
            <family val="2"/>
          </rPr>
          <t>Richard Lambert:</t>
        </r>
        <r>
          <rPr>
            <sz val="9"/>
            <color indexed="81"/>
            <rFont val="Tahoma"/>
            <family val="2"/>
          </rPr>
          <t xml:space="preserve">
almost certainly played on 26/04/69 although could have been played in the midweek before - just awaiting confirmation</t>
        </r>
      </text>
    </comment>
    <comment ref="AV788" authorId="0">
      <text>
        <r>
          <rPr>
            <b/>
            <sz val="9"/>
            <color indexed="81"/>
            <rFont val="Tahoma"/>
            <family val="2"/>
          </rPr>
          <t>Richard Lambert:</t>
        </r>
        <r>
          <rPr>
            <sz val="9"/>
            <color indexed="81"/>
            <rFont val="Tahoma"/>
            <family val="2"/>
          </rPr>
          <t xml:space="preserve">
match played after 14/09/68 and before 05/10/68 - probably 21/09/68 or if not, then midweek</t>
        </r>
      </text>
    </comment>
    <comment ref="AX788" authorId="0">
      <text>
        <r>
          <rPr>
            <b/>
            <sz val="9"/>
            <color indexed="81"/>
            <rFont val="Tahoma"/>
            <family val="2"/>
          </rPr>
          <t>Richard Lambert:</t>
        </r>
        <r>
          <rPr>
            <sz val="9"/>
            <color indexed="81"/>
            <rFont val="Tahoma"/>
            <family val="2"/>
          </rPr>
          <t xml:space="preserve">
Walthamstow programme wrongly advises this as their home programme but I have two other sources that disagree</t>
        </r>
      </text>
    </comment>
    <comment ref="AY788" authorId="0">
      <text>
        <r>
          <rPr>
            <b/>
            <sz val="9"/>
            <color indexed="81"/>
            <rFont val="Tahoma"/>
            <family val="2"/>
          </rPr>
          <t>Richard Lambert:</t>
        </r>
        <r>
          <rPr>
            <sz val="9"/>
            <color indexed="81"/>
            <rFont val="Tahoma"/>
            <family val="2"/>
          </rPr>
          <t xml:space="preserve">
p-p on 18/01/69</t>
        </r>
      </text>
    </comment>
    <comment ref="AM789" authorId="0">
      <text>
        <r>
          <rPr>
            <b/>
            <sz val="9"/>
            <color indexed="81"/>
            <rFont val="Tahoma"/>
            <family val="2"/>
          </rPr>
          <t>Richard Lambert:</t>
        </r>
        <r>
          <rPr>
            <sz val="9"/>
            <color indexed="81"/>
            <rFont val="Tahoma"/>
            <family val="2"/>
          </rPr>
          <t xml:space="preserve">
my records advised Friday 03/04/69 but Letchworth Pictorial confirms that the maytch was played on Wednesday 01/04/69</t>
        </r>
      </text>
    </comment>
    <comment ref="AP789" authorId="0">
      <text>
        <r>
          <rPr>
            <b/>
            <sz val="9"/>
            <color indexed="81"/>
            <rFont val="Tahoma"/>
            <family val="2"/>
          </rPr>
          <t>Richard Lambert:</t>
        </r>
        <r>
          <rPr>
            <sz val="9"/>
            <color indexed="81"/>
            <rFont val="Tahoma"/>
            <family val="2"/>
          </rPr>
          <t xml:space="preserve">
p-p on 08/02/69</t>
        </r>
      </text>
    </comment>
    <comment ref="AQ789" authorId="1">
      <text>
        <r>
          <rPr>
            <b/>
            <sz val="9"/>
            <color indexed="81"/>
            <rFont val="Tahoma"/>
            <family val="2"/>
          </rPr>
          <t>rxl:</t>
        </r>
        <r>
          <rPr>
            <sz val="9"/>
            <color indexed="81"/>
            <rFont val="Tahoma"/>
            <family val="2"/>
          </rPr>
          <t xml:space="preserve">
match appears to have been played after 29/03/69 according to Graham Frost - Enfield Historian - Enfield Gazette advises fixture for Good Friday 03/04/69. However, Letchworth Pctorial advised the fixture was scheduled for Friday 10/04/69. Just awaiting confirmation.</t>
        </r>
      </text>
    </comment>
    <comment ref="AR789" authorId="1">
      <text>
        <r>
          <rPr>
            <b/>
            <sz val="9"/>
            <color indexed="81"/>
            <rFont val="Tahoma"/>
            <family val="2"/>
          </rPr>
          <t>rxl:</t>
        </r>
        <r>
          <rPr>
            <sz val="9"/>
            <color indexed="81"/>
            <rFont val="Tahoma"/>
            <family val="2"/>
          </rPr>
          <t xml:space="preserve">
p-p on 28/12/68 - frozen</t>
        </r>
      </text>
    </comment>
    <comment ref="AT789" authorId="0">
      <text>
        <r>
          <rPr>
            <b/>
            <sz val="9"/>
            <color indexed="81"/>
            <rFont val="Tahoma"/>
            <family val="2"/>
          </rPr>
          <t>Richard Lambert:</t>
        </r>
        <r>
          <rPr>
            <sz val="9"/>
            <color indexed="81"/>
            <rFont val="Tahoma"/>
            <family val="2"/>
          </rPr>
          <t xml:space="preserve">
match played midweek after 03/05/69 and before 10/05/69 - quite possibly Bank holiday Monday 05/05/69 but not certain</t>
        </r>
      </text>
    </comment>
    <comment ref="AU789" authorId="0">
      <text>
        <r>
          <rPr>
            <b/>
            <sz val="9"/>
            <color indexed="81"/>
            <rFont val="Tahoma"/>
            <family val="2"/>
          </rPr>
          <t>Richard Lambert:</t>
        </r>
        <r>
          <rPr>
            <sz val="9"/>
            <color indexed="81"/>
            <rFont val="Tahoma"/>
            <family val="2"/>
          </rPr>
          <t xml:space="preserve">
I had an earlier record saying Tuesday 29/04/69 but Letchworth Pictorial confirms that the match was played on Monday 28/04/69</t>
        </r>
      </text>
    </comment>
    <comment ref="AW789" authorId="0">
      <text>
        <r>
          <rPr>
            <b/>
            <sz val="9"/>
            <color indexed="81"/>
            <rFont val="Tahoma"/>
            <family val="2"/>
          </rPr>
          <t>Richard Lambert:</t>
        </r>
        <r>
          <rPr>
            <sz val="9"/>
            <color indexed="81"/>
            <rFont val="Tahoma"/>
            <family val="2"/>
          </rPr>
          <t xml:space="preserve">
p-p on 11/01/69</t>
        </r>
      </text>
    </comment>
    <comment ref="BA789" authorId="0">
      <text>
        <r>
          <rPr>
            <b/>
            <sz val="9"/>
            <color indexed="81"/>
            <rFont val="Tahoma"/>
            <family val="2"/>
          </rPr>
          <t>Richard Lambert:</t>
        </r>
        <r>
          <rPr>
            <sz val="9"/>
            <color indexed="81"/>
            <rFont val="Tahoma"/>
            <family val="2"/>
          </rPr>
          <t xml:space="preserve">
almost certainly played on 19/04/69 - just awaiting confirmation</t>
        </r>
      </text>
    </comment>
    <comment ref="U790" authorId="0">
      <text>
        <r>
          <rPr>
            <b/>
            <sz val="9"/>
            <color indexed="81"/>
            <rFont val="Tahoma"/>
            <family val="2"/>
          </rPr>
          <t>Richard Lambert:</t>
        </r>
        <r>
          <rPr>
            <sz val="9"/>
            <color indexed="81"/>
            <rFont val="Tahoma"/>
            <family val="2"/>
          </rPr>
          <t xml:space="preserve">
Kingstonian records advise 2-1 but Ilford programme and Cyril Buck's result grid within the Hitchin handbook advise 1-0 which tallies. I also have seen another handbook that confirms 1-0 so will stay with 1-0 now.</t>
        </r>
      </text>
    </comment>
    <comment ref="AN790" authorId="0">
      <text>
        <r>
          <rPr>
            <b/>
            <sz val="9"/>
            <color indexed="81"/>
            <rFont val="Tahoma"/>
            <family val="2"/>
          </rPr>
          <t>Richard Lambert:</t>
        </r>
        <r>
          <rPr>
            <sz val="9"/>
            <color indexed="81"/>
            <rFont val="Tahoma"/>
            <family val="2"/>
          </rPr>
          <t xml:space="preserve">
almost certainly played on 08/03/69 - just awaiting confirmation</t>
        </r>
      </text>
    </comment>
    <comment ref="AP790" authorId="0">
      <text>
        <r>
          <rPr>
            <b/>
            <sz val="9"/>
            <color indexed="81"/>
            <rFont val="Tahoma"/>
            <family val="2"/>
          </rPr>
          <t>Richard Lambert:</t>
        </r>
        <r>
          <rPr>
            <sz val="9"/>
            <color indexed="81"/>
            <rFont val="Tahoma"/>
            <family val="2"/>
          </rPr>
          <t xml:space="preserve">
looks like Ilford in SLP - not clear</t>
        </r>
      </text>
    </comment>
    <comment ref="AQ790" authorId="0">
      <text>
        <r>
          <rPr>
            <b/>
            <sz val="9"/>
            <color indexed="81"/>
            <rFont val="Tahoma"/>
            <family val="2"/>
          </rPr>
          <t>Richard Lambert:</t>
        </r>
        <r>
          <rPr>
            <sz val="9"/>
            <color indexed="81"/>
            <rFont val="Tahoma"/>
            <family val="2"/>
          </rPr>
          <t xml:space="preserve">
almost certainly played on 26/04/69 although could have been played in the midweek before - just awaiting confirmation</t>
        </r>
      </text>
    </comment>
    <comment ref="AR790" authorId="1">
      <text>
        <r>
          <rPr>
            <b/>
            <sz val="9"/>
            <color indexed="81"/>
            <rFont val="Tahoma"/>
            <family val="2"/>
          </rPr>
          <t>rxl:</t>
        </r>
        <r>
          <rPr>
            <sz val="9"/>
            <color indexed="81"/>
            <rFont val="Tahoma"/>
            <family val="2"/>
          </rPr>
          <t xml:space="preserve">
p-p on 08/02/69 - snow </t>
        </r>
      </text>
    </comment>
    <comment ref="AS790" authorId="1">
      <text>
        <r>
          <rPr>
            <b/>
            <sz val="9"/>
            <color indexed="81"/>
            <rFont val="Tahoma"/>
            <family val="2"/>
          </rPr>
          <t>rxl:</t>
        </r>
        <r>
          <rPr>
            <sz val="9"/>
            <color indexed="81"/>
            <rFont val="Tahoma"/>
            <family val="2"/>
          </rPr>
          <t xml:space="preserve">
p-p on 30/11/68 - waterlogged and again on 15/02/69 - almost certainly played on 25/03/69 - just awaiting confirmation</t>
        </r>
      </text>
    </comment>
    <comment ref="AW790" authorId="0">
      <text>
        <r>
          <rPr>
            <b/>
            <sz val="9"/>
            <color indexed="81"/>
            <rFont val="Tahoma"/>
            <family val="2"/>
          </rPr>
          <t>Richard Lambert:</t>
        </r>
        <r>
          <rPr>
            <sz val="9"/>
            <color indexed="81"/>
            <rFont val="Tahoma"/>
            <family val="2"/>
          </rPr>
          <t xml:space="preserve">
p-p on 12/10/68 - waterlogged</t>
        </r>
      </text>
    </comment>
    <comment ref="AV791" authorId="0">
      <text>
        <r>
          <rPr>
            <b/>
            <sz val="9"/>
            <color indexed="81"/>
            <rFont val="Tahoma"/>
            <family val="2"/>
          </rPr>
          <t>Richard Lambert:</t>
        </r>
        <r>
          <rPr>
            <sz val="9"/>
            <color indexed="81"/>
            <rFont val="Tahoma"/>
            <family val="2"/>
          </rPr>
          <t xml:space="preserve">
scheduled for 07/09/68 but moved back and Kingstonian hosted Clapton instead</t>
        </r>
      </text>
    </comment>
    <comment ref="BA791" authorId="1">
      <text>
        <r>
          <rPr>
            <b/>
            <sz val="9"/>
            <color indexed="81"/>
            <rFont val="Tahoma"/>
            <family val="2"/>
          </rPr>
          <t>rxl:</t>
        </r>
        <r>
          <rPr>
            <sz val="9"/>
            <color indexed="81"/>
            <rFont val="Tahoma"/>
            <family val="2"/>
          </rPr>
          <t xml:space="preserve">
p-p on 12/10/68</t>
        </r>
      </text>
    </comment>
    <comment ref="AN792" authorId="0">
      <text>
        <r>
          <rPr>
            <b/>
            <sz val="9"/>
            <color indexed="81"/>
            <rFont val="Tahoma"/>
            <family val="2"/>
          </rPr>
          <t>Richard Lambert:</t>
        </r>
        <r>
          <rPr>
            <sz val="9"/>
            <color indexed="81"/>
            <rFont val="Tahoma"/>
            <family val="2"/>
          </rPr>
          <t xml:space="preserve">
match played after 15/03/69 and before or on 12/04/69 - not 22/03/69</t>
        </r>
      </text>
    </comment>
    <comment ref="AO792" authorId="0">
      <text>
        <r>
          <rPr>
            <b/>
            <sz val="9"/>
            <color indexed="81"/>
            <rFont val="Tahoma"/>
            <family val="2"/>
          </rPr>
          <t>Richard Lambert:</t>
        </r>
        <r>
          <rPr>
            <sz val="9"/>
            <color indexed="81"/>
            <rFont val="Tahoma"/>
            <family val="2"/>
          </rPr>
          <t xml:space="preserve">
almost certainly played on 12/10/68 - just awaiting confirmation</t>
        </r>
      </text>
    </comment>
    <comment ref="AP792" authorId="0">
      <text>
        <r>
          <rPr>
            <b/>
            <sz val="9"/>
            <color indexed="81"/>
            <rFont val="Tahoma"/>
            <family val="2"/>
          </rPr>
          <t>Richard Lambert:</t>
        </r>
        <r>
          <rPr>
            <sz val="9"/>
            <color indexed="81"/>
            <rFont val="Tahoma"/>
            <family val="2"/>
          </rPr>
          <t xml:space="preserve">
almost certainly played on 22/03/69 - just awaiting confirmation</t>
        </r>
      </text>
    </comment>
    <comment ref="AS792" authorId="0">
      <text>
        <r>
          <rPr>
            <b/>
            <sz val="9"/>
            <color indexed="81"/>
            <rFont val="Tahoma"/>
            <family val="2"/>
          </rPr>
          <t>Richard Lambert:</t>
        </r>
        <r>
          <rPr>
            <sz val="9"/>
            <color indexed="81"/>
            <rFont val="Tahoma"/>
            <family val="2"/>
          </rPr>
          <t xml:space="preserve">
almost certainly played on 25/04/69 - Friday fixture - just awaiting confirmation</t>
        </r>
      </text>
    </comment>
    <comment ref="AT792" authorId="0">
      <text>
        <r>
          <rPr>
            <b/>
            <sz val="9"/>
            <color indexed="81"/>
            <rFont val="Tahoma"/>
            <family val="2"/>
          </rPr>
          <t>Richard Lambert:</t>
        </r>
        <r>
          <rPr>
            <sz val="9"/>
            <color indexed="81"/>
            <rFont val="Tahoma"/>
            <family val="2"/>
          </rPr>
          <t xml:space="preserve">
almost certainly played on 23/11/68 - just awaiting confirmation</t>
        </r>
      </text>
    </comment>
    <comment ref="BA792" authorId="0">
      <text>
        <r>
          <rPr>
            <b/>
            <sz val="9"/>
            <color indexed="81"/>
            <rFont val="Tahoma"/>
            <family val="2"/>
          </rPr>
          <t>Richard Lambert:</t>
        </r>
        <r>
          <rPr>
            <sz val="9"/>
            <color indexed="81"/>
            <rFont val="Tahoma"/>
            <family val="2"/>
          </rPr>
          <t xml:space="preserve">
attendance 49</t>
        </r>
      </text>
    </comment>
    <comment ref="AT793" authorId="0">
      <text>
        <r>
          <rPr>
            <b/>
            <sz val="9"/>
            <color indexed="81"/>
            <rFont val="Tahoma"/>
            <family val="2"/>
          </rPr>
          <t>Richard Lambert:</t>
        </r>
        <r>
          <rPr>
            <sz val="9"/>
            <color indexed="81"/>
            <rFont val="Tahoma"/>
            <family val="2"/>
          </rPr>
          <t xml:space="preserve">
K's Historian Richard Coulthard refers to a 3-1 win for Sutton on 21/09/68 - not clear what this was, but it doesn't tally</t>
        </r>
      </text>
    </comment>
    <comment ref="AX793" authorId="0">
      <text>
        <r>
          <rPr>
            <b/>
            <sz val="9"/>
            <color indexed="81"/>
            <rFont val="Tahoma"/>
            <family val="2"/>
          </rPr>
          <t>Richard Lambert:</t>
        </r>
        <r>
          <rPr>
            <sz val="9"/>
            <color indexed="81"/>
            <rFont val="Tahoma"/>
            <family val="2"/>
          </rPr>
          <t xml:space="preserve">
almost certainly played on 08/05/69 - just awaiting confirmation</t>
        </r>
      </text>
    </comment>
    <comment ref="U794" authorId="0">
      <text>
        <r>
          <rPr>
            <b/>
            <sz val="9"/>
            <color indexed="81"/>
            <rFont val="Tahoma"/>
            <family val="2"/>
          </rPr>
          <t>Richard Lambert:</t>
        </r>
        <r>
          <rPr>
            <sz val="9"/>
            <color indexed="81"/>
            <rFont val="Tahoma"/>
            <family val="2"/>
          </rPr>
          <t xml:space="preserve">
Kingstonian records advise 1-2 but Ilford programme and Cyril Buck's result grid within the Hitchin handbook advise 0-1 which tallies. I also have another handbook confirming 0-1 so will stay with 0-1 for now.</t>
        </r>
      </text>
    </comment>
    <comment ref="AN794" authorId="0">
      <text>
        <r>
          <rPr>
            <b/>
            <sz val="9"/>
            <color indexed="81"/>
            <rFont val="Tahoma"/>
            <family val="2"/>
          </rPr>
          <t>Richard Lambert:</t>
        </r>
        <r>
          <rPr>
            <sz val="9"/>
            <color indexed="81"/>
            <rFont val="Tahoma"/>
            <family val="2"/>
          </rPr>
          <t xml:space="preserve">
match played after 14/09/68 and before 05/10/68 - probably 21/09/68 or if not, then midweek</t>
        </r>
      </text>
    </comment>
    <comment ref="AV794" authorId="0">
      <text>
        <r>
          <rPr>
            <b/>
            <sz val="9"/>
            <color indexed="81"/>
            <rFont val="Tahoma"/>
            <family val="2"/>
          </rPr>
          <t>Richard Lambert:</t>
        </r>
        <r>
          <rPr>
            <sz val="9"/>
            <color indexed="81"/>
            <rFont val="Tahoma"/>
            <family val="2"/>
          </rPr>
          <t xml:space="preserve">
almost certainly played on 03/05/69 although could have been played in the midweek before - just awaiting confirmation</t>
        </r>
      </text>
    </comment>
    <comment ref="AZ794" authorId="0">
      <text>
        <r>
          <rPr>
            <b/>
            <sz val="9"/>
            <color indexed="81"/>
            <rFont val="Tahoma"/>
            <family val="2"/>
          </rPr>
          <t>Richard Lambert:</t>
        </r>
        <r>
          <rPr>
            <sz val="9"/>
            <color indexed="81"/>
            <rFont val="Tahoma"/>
            <family val="2"/>
          </rPr>
          <t xml:space="preserve">
p-p on 15/02/69</t>
        </r>
      </text>
    </comment>
    <comment ref="AS795" authorId="0">
      <text>
        <r>
          <rPr>
            <b/>
            <sz val="9"/>
            <color indexed="81"/>
            <rFont val="Tahoma"/>
            <family val="2"/>
          </rPr>
          <t>Richard Lambert:</t>
        </r>
        <r>
          <rPr>
            <sz val="9"/>
            <color indexed="81"/>
            <rFont val="Tahoma"/>
            <family val="2"/>
          </rPr>
          <t xml:space="preserve">
att 370</t>
        </r>
      </text>
    </comment>
    <comment ref="AZ795" authorId="0">
      <text>
        <r>
          <rPr>
            <b/>
            <sz val="9"/>
            <color indexed="81"/>
            <rFont val="Tahoma"/>
            <family val="2"/>
          </rPr>
          <t>Richard Lambert:</t>
        </r>
        <r>
          <rPr>
            <sz val="9"/>
            <color indexed="81"/>
            <rFont val="Tahoma"/>
            <family val="2"/>
          </rPr>
          <t xml:space="preserve">
match brought forward from 22/02/69 to Thursday 20/02/69 but p-p on 20/02/69 anyway</t>
        </r>
      </text>
    </comment>
    <comment ref="Q796" authorId="1">
      <text>
        <r>
          <rPr>
            <b/>
            <sz val="9"/>
            <color indexed="81"/>
            <rFont val="Tahoma"/>
            <family val="2"/>
          </rPr>
          <t>rxl:</t>
        </r>
        <r>
          <rPr>
            <sz val="9"/>
            <color indexed="81"/>
            <rFont val="Tahoma"/>
            <family val="2"/>
          </rPr>
          <t xml:space="preserve">
Graham Frost Enfield Historian advised 0-2 but Enfield Gazette provides a brief report showing 2-2. Graham provided a confirmation of the result in the programme and the tables either side which tally perfectly so I will stick with 0-2 for now.</t>
        </r>
      </text>
    </comment>
    <comment ref="AN796" authorId="1">
      <text>
        <r>
          <rPr>
            <b/>
            <sz val="9"/>
            <color indexed="81"/>
            <rFont val="Tahoma"/>
            <family val="2"/>
          </rPr>
          <t>rxl:</t>
        </r>
        <r>
          <rPr>
            <sz val="9"/>
            <color indexed="81"/>
            <rFont val="Tahoma"/>
            <family val="2"/>
          </rPr>
          <t xml:space="preserve">
p-p on 18/01/69 - waterlogged</t>
        </r>
      </text>
    </comment>
    <comment ref="AO796" authorId="0">
      <text>
        <r>
          <rPr>
            <b/>
            <sz val="9"/>
            <color indexed="81"/>
            <rFont val="Tahoma"/>
            <family val="2"/>
          </rPr>
          <t>Richard Lambert:</t>
        </r>
        <r>
          <rPr>
            <sz val="9"/>
            <color indexed="81"/>
            <rFont val="Tahoma"/>
            <family val="2"/>
          </rPr>
          <t xml:space="preserve">
match played midweek after 03/05/69 and before 10/05/69 - quite possibly Bank holiday Monday 05/05/69 but not certain</t>
        </r>
      </text>
    </comment>
    <comment ref="AW796" authorId="0">
      <text>
        <r>
          <rPr>
            <b/>
            <sz val="9"/>
            <color indexed="81"/>
            <rFont val="Tahoma"/>
            <family val="2"/>
          </rPr>
          <t>Richard Lambert:</t>
        </r>
        <r>
          <rPr>
            <sz val="9"/>
            <color indexed="81"/>
            <rFont val="Tahoma"/>
            <family val="2"/>
          </rPr>
          <t xml:space="preserve">
p-p on 18/01/69 - waterlogged</t>
        </r>
      </text>
    </comment>
    <comment ref="AY796" authorId="0">
      <text>
        <r>
          <rPr>
            <b/>
            <sz val="9"/>
            <color indexed="81"/>
            <rFont val="Tahoma"/>
            <family val="2"/>
          </rPr>
          <t>Richard Lambert:</t>
        </r>
        <r>
          <rPr>
            <sz val="9"/>
            <color indexed="81"/>
            <rFont val="Tahoma"/>
            <family val="2"/>
          </rPr>
          <t xml:space="preserve">
p-p on 21/12/68 and again on 28/12/68</t>
        </r>
      </text>
    </comment>
    <comment ref="AM797" authorId="1">
      <text>
        <r>
          <rPr>
            <b/>
            <sz val="9"/>
            <color indexed="81"/>
            <rFont val="Tahoma"/>
            <family val="2"/>
          </rPr>
          <t>rxl:</t>
        </r>
        <r>
          <rPr>
            <sz val="9"/>
            <color indexed="81"/>
            <rFont val="Tahoma"/>
            <family val="2"/>
          </rPr>
          <t xml:space="preserve">
p-p on 28/12/68</t>
        </r>
      </text>
    </comment>
    <comment ref="AO797" authorId="0">
      <text>
        <r>
          <rPr>
            <b/>
            <sz val="9"/>
            <color indexed="81"/>
            <rFont val="Tahoma"/>
            <family val="2"/>
          </rPr>
          <t>Richard Lambert:</t>
        </r>
        <r>
          <rPr>
            <sz val="9"/>
            <color indexed="81"/>
            <rFont val="Tahoma"/>
            <family val="2"/>
          </rPr>
          <t xml:space="preserve">
almost certainly played on 29/03/69 - just awaiting confirmation</t>
        </r>
      </text>
    </comment>
    <comment ref="AR797" authorId="1">
      <text>
        <r>
          <rPr>
            <b/>
            <sz val="9"/>
            <color indexed="81"/>
            <rFont val="Tahoma"/>
            <family val="2"/>
          </rPr>
          <t>rxl:</t>
        </r>
        <r>
          <rPr>
            <sz val="9"/>
            <color indexed="81"/>
            <rFont val="Tahoma"/>
            <family val="2"/>
          </rPr>
          <t xml:space="preserve">
p-p on 22/02/69</t>
        </r>
      </text>
    </comment>
    <comment ref="AV797" authorId="0">
      <text>
        <r>
          <rPr>
            <b/>
            <sz val="9"/>
            <color indexed="81"/>
            <rFont val="Tahoma"/>
            <family val="2"/>
          </rPr>
          <t>Richard Lambert:</t>
        </r>
        <r>
          <rPr>
            <sz val="9"/>
            <color indexed="81"/>
            <rFont val="Tahoma"/>
            <family val="2"/>
          </rPr>
          <t xml:space="preserve">
almost certainly played on 24/08/68 - just awaiting confirmation</t>
        </r>
      </text>
    </comment>
    <comment ref="AW797" authorId="1">
      <text>
        <r>
          <rPr>
            <b/>
            <sz val="9"/>
            <color indexed="81"/>
            <rFont val="Tahoma"/>
            <family val="2"/>
          </rPr>
          <t>rxl:</t>
        </r>
        <r>
          <rPr>
            <sz val="9"/>
            <color indexed="81"/>
            <rFont val="Tahoma"/>
            <family val="2"/>
          </rPr>
          <t xml:space="preserve">
p-p on 28/12/68</t>
        </r>
      </text>
    </comment>
    <comment ref="V801" authorId="0">
      <text>
        <r>
          <rPr>
            <b/>
            <sz val="9"/>
            <color indexed="81"/>
            <rFont val="Tahoma"/>
            <family val="2"/>
          </rPr>
          <t>Richard Lambert:</t>
        </r>
        <r>
          <rPr>
            <sz val="9"/>
            <color indexed="81"/>
            <rFont val="Tahoma"/>
            <family val="2"/>
          </rPr>
          <t xml:space="preserve">
Terry Gilbert Barking historian advises a score of 3-0 here, but 2-0 tallies much better with the tables. Check!</t>
        </r>
      </text>
    </comment>
    <comment ref="AN801" authorId="1">
      <text>
        <r>
          <rPr>
            <b/>
            <sz val="9"/>
            <color indexed="81"/>
            <rFont val="Tahoma"/>
            <family val="2"/>
          </rPr>
          <t>rxl:</t>
        </r>
        <r>
          <rPr>
            <sz val="9"/>
            <color indexed="81"/>
            <rFont val="Tahoma"/>
            <family val="2"/>
          </rPr>
          <t xml:space="preserve">
p-p on 14/02/70</t>
        </r>
      </text>
    </comment>
    <comment ref="O802" authorId="0">
      <text>
        <r>
          <rPr>
            <b/>
            <sz val="9"/>
            <color indexed="81"/>
            <rFont val="Tahoma"/>
            <family val="2"/>
          </rPr>
          <t>Richard Lambert:</t>
        </r>
        <r>
          <rPr>
            <sz val="9"/>
            <color indexed="81"/>
            <rFont val="Tahoma"/>
            <family val="2"/>
          </rPr>
          <t xml:space="preserve">
calculated score</t>
        </r>
      </text>
    </comment>
    <comment ref="Q802" authorId="1">
      <text>
        <r>
          <rPr>
            <b/>
            <sz val="9"/>
            <color indexed="81"/>
            <rFont val="Tahoma"/>
            <family val="2"/>
          </rPr>
          <t>rxl:</t>
        </r>
        <r>
          <rPr>
            <sz val="9"/>
            <color indexed="81"/>
            <rFont val="Tahoma"/>
            <family val="2"/>
          </rPr>
          <t xml:space="preserve">
injury to Steve Crosby - ankle - Enfield went down to ten menn as they had no substitute, despite Crosby having a strapping on his ankle before the match</t>
        </r>
      </text>
    </comment>
    <comment ref="S802" authorId="1">
      <text>
        <r>
          <rPr>
            <b/>
            <sz val="9"/>
            <color indexed="81"/>
            <rFont val="Tahoma"/>
            <family val="2"/>
          </rPr>
          <t>rxl:</t>
        </r>
        <r>
          <rPr>
            <sz val="9"/>
            <color indexed="81"/>
            <rFont val="Tahoma"/>
            <family val="2"/>
          </rPr>
          <t xml:space="preserve">
calculated score</t>
        </r>
      </text>
    </comment>
    <comment ref="T802" authorId="1">
      <text>
        <r>
          <rPr>
            <b/>
            <sz val="9"/>
            <color indexed="81"/>
            <rFont val="Tahoma"/>
            <family val="2"/>
          </rPr>
          <t>rxl:</t>
        </r>
        <r>
          <rPr>
            <sz val="9"/>
            <color indexed="81"/>
            <rFont val="Tahoma"/>
            <family val="2"/>
          </rPr>
          <t xml:space="preserve">
calculated score</t>
        </r>
      </text>
    </comment>
    <comment ref="V802" authorId="1">
      <text>
        <r>
          <rPr>
            <b/>
            <sz val="9"/>
            <color indexed="81"/>
            <rFont val="Tahoma"/>
            <family val="2"/>
          </rPr>
          <t>rxl:</t>
        </r>
        <r>
          <rPr>
            <sz val="9"/>
            <color indexed="81"/>
            <rFont val="Tahoma"/>
            <family val="2"/>
          </rPr>
          <t xml:space="preserve">
calculated score</t>
        </r>
      </text>
    </comment>
    <comment ref="X802" authorId="1">
      <text>
        <r>
          <rPr>
            <b/>
            <sz val="9"/>
            <color indexed="81"/>
            <rFont val="Tahoma"/>
            <family val="2"/>
          </rPr>
          <t>rxl:</t>
        </r>
        <r>
          <rPr>
            <sz val="9"/>
            <color indexed="81"/>
            <rFont val="Tahoma"/>
            <family val="2"/>
          </rPr>
          <t xml:space="preserve">
calculated score</t>
        </r>
      </text>
    </comment>
    <comment ref="AS802" authorId="1">
      <text>
        <r>
          <rPr>
            <b/>
            <sz val="9"/>
            <color indexed="81"/>
            <rFont val="Tahoma"/>
            <family val="2"/>
          </rPr>
          <t>rxl:</t>
        </r>
        <r>
          <rPr>
            <sz val="9"/>
            <color indexed="81"/>
            <rFont val="Tahoma"/>
            <family val="2"/>
          </rPr>
          <t xml:space="preserve">
almost certainly played on 20/12/69 - just awaiting confirmation</t>
        </r>
      </text>
    </comment>
    <comment ref="AT802" authorId="0">
      <text>
        <r>
          <rPr>
            <b/>
            <sz val="9"/>
            <color indexed="81"/>
            <rFont val="Tahoma"/>
            <family val="2"/>
          </rPr>
          <t>Richard Lambert:</t>
        </r>
        <r>
          <rPr>
            <sz val="9"/>
            <color indexed="81"/>
            <rFont val="Tahoma"/>
            <family val="2"/>
          </rPr>
          <t xml:space="preserve">
almost certainly played on 28/02/70 - just awaiting confirmation</t>
        </r>
      </text>
    </comment>
    <comment ref="AV802" authorId="0">
      <text>
        <r>
          <rPr>
            <b/>
            <sz val="9"/>
            <color indexed="81"/>
            <rFont val="Tahoma"/>
            <family val="2"/>
          </rPr>
          <t>Richard Lambert:</t>
        </r>
        <r>
          <rPr>
            <sz val="9"/>
            <color indexed="81"/>
            <rFont val="Tahoma"/>
            <family val="2"/>
          </rPr>
          <t xml:space="preserve">
almost certainly played on 31/01/70 - just awaiting confirmation</t>
        </r>
      </text>
    </comment>
    <comment ref="AX802" authorId="0">
      <text>
        <r>
          <rPr>
            <b/>
            <sz val="9"/>
            <color indexed="81"/>
            <rFont val="Tahoma"/>
            <family val="2"/>
          </rPr>
          <t>Richard Lambert:</t>
        </r>
        <r>
          <rPr>
            <sz val="9"/>
            <color indexed="81"/>
            <rFont val="Tahoma"/>
            <family val="2"/>
          </rPr>
          <t xml:space="preserve">
match played after 27/04/70</t>
        </r>
      </text>
    </comment>
    <comment ref="AZ802" authorId="0">
      <text>
        <r>
          <rPr>
            <b/>
            <sz val="9"/>
            <color indexed="81"/>
            <rFont val="Tahoma"/>
            <family val="2"/>
          </rPr>
          <t>Richard Lambert:</t>
        </r>
        <r>
          <rPr>
            <sz val="9"/>
            <color indexed="81"/>
            <rFont val="Tahoma"/>
            <family val="2"/>
          </rPr>
          <t xml:space="preserve">
p-p on 10/01/70</t>
        </r>
      </text>
    </comment>
    <comment ref="P803" authorId="0">
      <text>
        <r>
          <rPr>
            <b/>
            <sz val="9"/>
            <color indexed="81"/>
            <rFont val="Tahoma"/>
            <family val="2"/>
          </rPr>
          <t>Richard Lambert:</t>
        </r>
        <r>
          <rPr>
            <sz val="9"/>
            <color indexed="81"/>
            <rFont val="Tahoma"/>
            <family val="2"/>
          </rPr>
          <t xml:space="preserve">
calculated score</t>
        </r>
      </text>
    </comment>
    <comment ref="X803" authorId="0">
      <text>
        <r>
          <rPr>
            <b/>
            <sz val="9"/>
            <color indexed="81"/>
            <rFont val="Tahoma"/>
            <family val="2"/>
          </rPr>
          <t>Richard Lambert:</t>
        </r>
        <r>
          <rPr>
            <sz val="9"/>
            <color indexed="81"/>
            <rFont val="Tahoma"/>
            <family val="2"/>
          </rPr>
          <t xml:space="preserve">
calculated score</t>
        </r>
      </text>
    </comment>
    <comment ref="Z803" authorId="0">
      <text>
        <r>
          <rPr>
            <b/>
            <sz val="9"/>
            <color indexed="81"/>
            <rFont val="Tahoma"/>
            <family val="2"/>
          </rPr>
          <t>Richard Lambert:</t>
        </r>
        <r>
          <rPr>
            <sz val="9"/>
            <color indexed="81"/>
            <rFont val="Tahoma"/>
            <family val="2"/>
          </rPr>
          <t xml:space="preserve">
match played at the old Crustal Palace ground</t>
        </r>
      </text>
    </comment>
    <comment ref="AP803" authorId="0">
      <text>
        <r>
          <rPr>
            <b/>
            <sz val="9"/>
            <color indexed="81"/>
            <rFont val="Tahoma"/>
            <family val="2"/>
          </rPr>
          <t>Richard Lambert:</t>
        </r>
        <r>
          <rPr>
            <sz val="9"/>
            <color indexed="81"/>
            <rFont val="Tahoma"/>
            <family val="2"/>
          </rPr>
          <t xml:space="preserve">
match played after 18/04/70</t>
        </r>
      </text>
    </comment>
    <comment ref="AR803" authorId="1">
      <text>
        <r>
          <rPr>
            <b/>
            <sz val="9"/>
            <color indexed="81"/>
            <rFont val="Tahoma"/>
            <family val="2"/>
          </rPr>
          <t>rxl:</t>
        </r>
        <r>
          <rPr>
            <sz val="9"/>
            <color indexed="81"/>
            <rFont val="Tahoma"/>
            <family val="2"/>
          </rPr>
          <t xml:space="preserve">
p-p on 29/11/69</t>
        </r>
      </text>
    </comment>
    <comment ref="AS803" authorId="1">
      <text>
        <r>
          <rPr>
            <b/>
            <sz val="9"/>
            <color indexed="81"/>
            <rFont val="Tahoma"/>
            <family val="2"/>
          </rPr>
          <t>rxl:</t>
        </r>
        <r>
          <rPr>
            <sz val="9"/>
            <color indexed="81"/>
            <rFont val="Tahoma"/>
            <family val="2"/>
          </rPr>
          <t xml:space="preserve">
match played at the old Cruystal Palace</t>
        </r>
      </text>
    </comment>
    <comment ref="AT803" authorId="0">
      <text>
        <r>
          <rPr>
            <b/>
            <sz val="9"/>
            <color indexed="81"/>
            <rFont val="Tahoma"/>
            <family val="2"/>
          </rPr>
          <t>Richard Lambert:</t>
        </r>
        <r>
          <rPr>
            <sz val="9"/>
            <color indexed="81"/>
            <rFont val="Tahoma"/>
            <family val="2"/>
          </rPr>
          <t xml:space="preserve">
played before 11/10/69</t>
        </r>
      </text>
    </comment>
    <comment ref="AU803" authorId="0">
      <text>
        <r>
          <rPr>
            <b/>
            <sz val="9"/>
            <color indexed="81"/>
            <rFont val="Tahoma"/>
            <family val="2"/>
          </rPr>
          <t>Richard Lambert:</t>
        </r>
        <r>
          <rPr>
            <sz val="9"/>
            <color indexed="81"/>
            <rFont val="Tahoma"/>
            <family val="2"/>
          </rPr>
          <t xml:space="preserve">
match played at Broome Road, Teddington</t>
        </r>
      </text>
    </comment>
    <comment ref="AX803" authorId="0">
      <text>
        <r>
          <rPr>
            <b/>
            <sz val="9"/>
            <color indexed="81"/>
            <rFont val="Tahoma"/>
            <family val="2"/>
          </rPr>
          <t>Richard Lambert:</t>
        </r>
        <r>
          <rPr>
            <sz val="9"/>
            <color indexed="81"/>
            <rFont val="Tahoma"/>
            <family val="2"/>
          </rPr>
          <t xml:space="preserve">
almost certainly played on 28/02/70 - just awaiting confirmation</t>
        </r>
      </text>
    </comment>
    <comment ref="AZ803" authorId="0">
      <text>
        <r>
          <rPr>
            <b/>
            <sz val="9"/>
            <color indexed="81"/>
            <rFont val="Tahoma"/>
            <family val="2"/>
          </rPr>
          <t>Richard Lambert:</t>
        </r>
        <r>
          <rPr>
            <sz val="9"/>
            <color indexed="81"/>
            <rFont val="Tahoma"/>
            <family val="2"/>
          </rPr>
          <t xml:space="preserve">
match played at the old Crustal Palace ground</t>
        </r>
      </text>
    </comment>
    <comment ref="N804" authorId="0">
      <text>
        <r>
          <rPr>
            <b/>
            <sz val="9"/>
            <color indexed="81"/>
            <rFont val="Tahoma"/>
            <family val="2"/>
          </rPr>
          <t>Richard Lambert:</t>
        </r>
        <r>
          <rPr>
            <sz val="9"/>
            <color indexed="81"/>
            <rFont val="Tahoma"/>
            <family val="2"/>
          </rPr>
          <t xml:space="preserve">
calculated score</t>
        </r>
      </text>
    </comment>
    <comment ref="O804" authorId="0">
      <text>
        <r>
          <rPr>
            <b/>
            <sz val="9"/>
            <color indexed="81"/>
            <rFont val="Tahoma"/>
            <family val="2"/>
          </rPr>
          <t>Richard Lambert:</t>
        </r>
        <r>
          <rPr>
            <sz val="9"/>
            <color indexed="81"/>
            <rFont val="Tahoma"/>
            <family val="2"/>
          </rPr>
          <t xml:space="preserve">
calculated score</t>
        </r>
      </text>
    </comment>
    <comment ref="R804" authorId="1">
      <text>
        <r>
          <rPr>
            <b/>
            <sz val="9"/>
            <color indexed="81"/>
            <rFont val="Tahoma"/>
            <family val="2"/>
          </rPr>
          <t>rxl:</t>
        </r>
        <r>
          <rPr>
            <sz val="9"/>
            <color indexed="81"/>
            <rFont val="Tahoma"/>
            <family val="2"/>
          </rPr>
          <t xml:space="preserve">
calculated score</t>
        </r>
      </text>
    </comment>
    <comment ref="T804" authorId="1">
      <text>
        <r>
          <rPr>
            <b/>
            <sz val="9"/>
            <color indexed="81"/>
            <rFont val="Tahoma"/>
            <family val="2"/>
          </rPr>
          <t>rxl:</t>
        </r>
        <r>
          <rPr>
            <sz val="9"/>
            <color indexed="81"/>
            <rFont val="Tahoma"/>
            <family val="2"/>
          </rPr>
          <t xml:space="preserve">
calculated score</t>
        </r>
      </text>
    </comment>
    <comment ref="U804" authorId="0">
      <text>
        <r>
          <rPr>
            <b/>
            <sz val="9"/>
            <color indexed="81"/>
            <rFont val="Tahoma"/>
            <family val="2"/>
          </rPr>
          <t>Richard Lambert:</t>
        </r>
        <r>
          <rPr>
            <sz val="9"/>
            <color indexed="81"/>
            <rFont val="Tahoma"/>
            <family val="2"/>
          </rPr>
          <t xml:space="preserve">
Kingstonian programme results list advises 4-0 but it later issues it is corrected to 3-0 which tallies perfectly. I will amend for now</t>
        </r>
      </text>
    </comment>
    <comment ref="X804" authorId="0">
      <text>
        <r>
          <rPr>
            <b/>
            <sz val="9"/>
            <color indexed="81"/>
            <rFont val="Tahoma"/>
            <family val="2"/>
          </rPr>
          <t>Richard Lambert:</t>
        </r>
        <r>
          <rPr>
            <sz val="9"/>
            <color indexed="81"/>
            <rFont val="Tahoma"/>
            <family val="2"/>
          </rPr>
          <t xml:space="preserve">
calculated score</t>
        </r>
      </text>
    </comment>
    <comment ref="AN804" authorId="0">
      <text>
        <r>
          <rPr>
            <b/>
            <sz val="9"/>
            <color indexed="81"/>
            <rFont val="Tahoma"/>
            <family val="2"/>
          </rPr>
          <t>Richard Lambert:</t>
        </r>
        <r>
          <rPr>
            <sz val="9"/>
            <color indexed="81"/>
            <rFont val="Tahoma"/>
            <family val="2"/>
          </rPr>
          <t xml:space="preserve">
almost certainly played on 24/01/70 - just awaiting confirmation</t>
        </r>
      </text>
    </comment>
    <comment ref="AO804" authorId="0">
      <text>
        <r>
          <rPr>
            <b/>
            <sz val="9"/>
            <color indexed="81"/>
            <rFont val="Tahoma"/>
            <family val="2"/>
          </rPr>
          <t>Richard Lambert:</t>
        </r>
        <r>
          <rPr>
            <sz val="9"/>
            <color indexed="81"/>
            <rFont val="Tahoma"/>
            <family val="2"/>
          </rPr>
          <t xml:space="preserve">
almost certainly played on 18/10/69 - just awaiting confirmation</t>
        </r>
      </text>
    </comment>
    <comment ref="AR804" authorId="0">
      <text>
        <r>
          <rPr>
            <b/>
            <sz val="9"/>
            <color indexed="81"/>
            <rFont val="Tahoma"/>
            <family val="2"/>
          </rPr>
          <t>Richard Lambert:</t>
        </r>
        <r>
          <rPr>
            <sz val="9"/>
            <color indexed="81"/>
            <rFont val="Tahoma"/>
            <family val="2"/>
          </rPr>
          <t xml:space="preserve">
match played after 21/03/70 and before or on 04/04/70</t>
        </r>
      </text>
    </comment>
    <comment ref="AT804" authorId="1">
      <text>
        <r>
          <rPr>
            <b/>
            <sz val="9"/>
            <color indexed="81"/>
            <rFont val="Tahoma"/>
            <family val="2"/>
          </rPr>
          <t>rxl:</t>
        </r>
        <r>
          <rPr>
            <sz val="9"/>
            <color indexed="81"/>
            <rFont val="Tahoma"/>
            <family val="2"/>
          </rPr>
          <t xml:space="preserve">
p-p on 29/11/69 - almost certainly played on 27/12/69 - just awaiting confirmation</t>
        </r>
      </text>
    </comment>
    <comment ref="AX804" authorId="0">
      <text>
        <r>
          <rPr>
            <b/>
            <sz val="9"/>
            <color indexed="81"/>
            <rFont val="Tahoma"/>
            <family val="2"/>
          </rPr>
          <t>Richard Lambert:</t>
        </r>
        <r>
          <rPr>
            <sz val="9"/>
            <color indexed="81"/>
            <rFont val="Tahoma"/>
            <family val="2"/>
          </rPr>
          <t xml:space="preserve">
almost certainly played on 15/11/69 - just awaiting confirmation</t>
        </r>
      </text>
    </comment>
    <comment ref="AO805" authorId="1">
      <text>
        <r>
          <rPr>
            <b/>
            <sz val="9"/>
            <color indexed="81"/>
            <rFont val="Tahoma"/>
            <family val="2"/>
          </rPr>
          <t>rxl:</t>
        </r>
        <r>
          <rPr>
            <sz val="9"/>
            <color indexed="81"/>
            <rFont val="Tahoma"/>
            <family val="2"/>
          </rPr>
          <t xml:space="preserve">
Friday fixture</t>
        </r>
      </text>
    </comment>
    <comment ref="AZ805" authorId="0">
      <text>
        <r>
          <rPr>
            <b/>
            <sz val="9"/>
            <color indexed="81"/>
            <rFont val="Tahoma"/>
            <family val="2"/>
          </rPr>
          <t>Richard Lambert:</t>
        </r>
        <r>
          <rPr>
            <sz val="9"/>
            <color indexed="81"/>
            <rFont val="Tahoma"/>
            <family val="2"/>
          </rPr>
          <t xml:space="preserve">
p-p on 29/11/69 - snow</t>
        </r>
      </text>
    </comment>
    <comment ref="O806" authorId="1">
      <text>
        <r>
          <rPr>
            <b/>
            <sz val="9"/>
            <color indexed="81"/>
            <rFont val="Tahoma"/>
            <family val="2"/>
          </rPr>
          <t>rxl:</t>
        </r>
        <r>
          <rPr>
            <sz val="9"/>
            <color indexed="81"/>
            <rFont val="Tahoma"/>
            <family val="2"/>
          </rPr>
          <t xml:space="preserve">
calculated score</t>
        </r>
      </text>
    </comment>
    <comment ref="AO806" authorId="1">
      <text>
        <r>
          <rPr>
            <b/>
            <sz val="9"/>
            <color indexed="81"/>
            <rFont val="Tahoma"/>
            <family val="2"/>
          </rPr>
          <t>rxl:</t>
        </r>
        <r>
          <rPr>
            <sz val="9"/>
            <color indexed="81"/>
            <rFont val="Tahoma"/>
            <family val="2"/>
          </rPr>
          <t xml:space="preserve">
 - almost certainly played on Good Friday 10/04/70 - just awaiting confirmation</t>
        </r>
      </text>
    </comment>
    <comment ref="AT806" authorId="1">
      <text>
        <r>
          <rPr>
            <b/>
            <sz val="9"/>
            <color indexed="81"/>
            <rFont val="Tahoma"/>
            <family val="2"/>
          </rPr>
          <t>rxl:</t>
        </r>
        <r>
          <rPr>
            <sz val="9"/>
            <color indexed="81"/>
            <rFont val="Tahoma"/>
            <family val="2"/>
          </rPr>
          <t xml:space="preserve">
p-p on 10/01/70 and again on 07/03/70</t>
        </r>
      </text>
    </comment>
    <comment ref="N807" authorId="1">
      <text>
        <r>
          <rPr>
            <b/>
            <sz val="9"/>
            <color indexed="81"/>
            <rFont val="Tahoma"/>
            <family val="2"/>
          </rPr>
          <t>rxl:</t>
        </r>
        <r>
          <rPr>
            <sz val="9"/>
            <color indexed="81"/>
            <rFont val="Tahoma"/>
            <family val="2"/>
          </rPr>
          <t xml:space="preserve">
calculated score</t>
        </r>
      </text>
    </comment>
    <comment ref="V807" authorId="1">
      <text>
        <r>
          <rPr>
            <b/>
            <sz val="9"/>
            <color indexed="81"/>
            <rFont val="Tahoma"/>
            <family val="2"/>
          </rPr>
          <t>rxl:</t>
        </r>
        <r>
          <rPr>
            <sz val="9"/>
            <color indexed="81"/>
            <rFont val="Tahoma"/>
            <family val="2"/>
          </rPr>
          <t xml:space="preserve">
calculated score</t>
        </r>
      </text>
    </comment>
    <comment ref="AM807" authorId="1">
      <text>
        <r>
          <rPr>
            <b/>
            <sz val="9"/>
            <color indexed="81"/>
            <rFont val="Tahoma"/>
            <family val="2"/>
          </rPr>
          <t>rxl:</t>
        </r>
        <r>
          <rPr>
            <sz val="9"/>
            <color indexed="81"/>
            <rFont val="Tahoma"/>
            <family val="2"/>
          </rPr>
          <t xml:space="preserve">
p-p on 10/01/70 - my records here advised 24/04/70 but Letchworth Pictorial advised that the match was played on Saturday 25/04/70
</t>
        </r>
      </text>
    </comment>
    <comment ref="AN807" authorId="0">
      <text>
        <r>
          <rPr>
            <b/>
            <sz val="9"/>
            <color indexed="81"/>
            <rFont val="Tahoma"/>
            <family val="2"/>
          </rPr>
          <t>Richard Lambert:</t>
        </r>
        <r>
          <rPr>
            <sz val="9"/>
            <color indexed="81"/>
            <rFont val="Tahoma"/>
            <family val="2"/>
          </rPr>
          <t xml:space="preserve">
p-p on 04/04/70 to avoid the FA Cup Final - almost certainly played on 27/04/70 - just awaiting confirmation</t>
        </r>
      </text>
    </comment>
    <comment ref="AV807" authorId="0">
      <text>
        <r>
          <rPr>
            <b/>
            <sz val="9"/>
            <color indexed="81"/>
            <rFont val="Tahoma"/>
            <family val="2"/>
          </rPr>
          <t>Richard Lambert:</t>
        </r>
        <r>
          <rPr>
            <sz val="9"/>
            <color indexed="81"/>
            <rFont val="Tahoma"/>
            <family val="2"/>
          </rPr>
          <t xml:space="preserve">
almost certainly played on 24/01/70 - just awaiting confirmation</t>
        </r>
      </text>
    </comment>
    <comment ref="AX807" authorId="1">
      <text>
        <r>
          <rPr>
            <b/>
            <sz val="9"/>
            <color indexed="81"/>
            <rFont val="Tahoma"/>
            <family val="2"/>
          </rPr>
          <t>rxl:</t>
        </r>
        <r>
          <rPr>
            <sz val="9"/>
            <color indexed="81"/>
            <rFont val="Tahoma"/>
            <family val="2"/>
          </rPr>
          <t xml:space="preserve">
p-p on 14/02/70 and 21/02/70 - "smallest gate at Top field this season" - Herts Express</t>
        </r>
      </text>
    </comment>
    <comment ref="N808" authorId="1">
      <text>
        <r>
          <rPr>
            <b/>
            <sz val="9"/>
            <color indexed="81"/>
            <rFont val="Tahoma"/>
            <family val="2"/>
          </rPr>
          <t>rxl:</t>
        </r>
        <r>
          <rPr>
            <sz val="9"/>
            <color indexed="81"/>
            <rFont val="Tahoma"/>
            <family val="2"/>
          </rPr>
          <t xml:space="preserve">
calculated score</t>
        </r>
      </text>
    </comment>
    <comment ref="O808" authorId="1">
      <text>
        <r>
          <rPr>
            <b/>
            <sz val="9"/>
            <color indexed="81"/>
            <rFont val="Tahoma"/>
            <family val="2"/>
          </rPr>
          <t>rxl:</t>
        </r>
        <r>
          <rPr>
            <sz val="9"/>
            <color indexed="81"/>
            <rFont val="Tahoma"/>
            <family val="2"/>
          </rPr>
          <t xml:space="preserve">
calculated score</t>
        </r>
      </text>
    </comment>
    <comment ref="P808" authorId="1">
      <text>
        <r>
          <rPr>
            <b/>
            <sz val="9"/>
            <color indexed="81"/>
            <rFont val="Tahoma"/>
            <family val="2"/>
          </rPr>
          <t>rxl:</t>
        </r>
        <r>
          <rPr>
            <sz val="9"/>
            <color indexed="81"/>
            <rFont val="Tahoma"/>
            <family val="2"/>
          </rPr>
          <t xml:space="preserve">
calculated score</t>
        </r>
      </text>
    </comment>
    <comment ref="V808" authorId="1">
      <text>
        <r>
          <rPr>
            <b/>
            <sz val="9"/>
            <color indexed="81"/>
            <rFont val="Tahoma"/>
            <family val="2"/>
          </rPr>
          <t>rxl:</t>
        </r>
        <r>
          <rPr>
            <sz val="9"/>
            <color indexed="81"/>
            <rFont val="Tahoma"/>
            <family val="2"/>
          </rPr>
          <t xml:space="preserve">
calculated score</t>
        </r>
      </text>
    </comment>
    <comment ref="Y808" authorId="1">
      <text>
        <r>
          <rPr>
            <b/>
            <sz val="9"/>
            <color indexed="81"/>
            <rFont val="Tahoma"/>
            <family val="2"/>
          </rPr>
          <t>rxl:</t>
        </r>
        <r>
          <rPr>
            <sz val="9"/>
            <color indexed="81"/>
            <rFont val="Tahoma"/>
            <family val="2"/>
          </rPr>
          <t xml:space="preserve">
calculated score advised by Graham Frost, Enfield Historian</t>
        </r>
      </text>
    </comment>
    <comment ref="AN808" authorId="0">
      <text>
        <r>
          <rPr>
            <b/>
            <sz val="9"/>
            <color indexed="81"/>
            <rFont val="Tahoma"/>
            <family val="2"/>
          </rPr>
          <t>Richard Lambert:</t>
        </r>
        <r>
          <rPr>
            <sz val="9"/>
            <color indexed="81"/>
            <rFont val="Tahoma"/>
            <family val="2"/>
          </rPr>
          <t xml:space="preserve">
almost certainly played on 14/03/70 - just awaiting confirmation</t>
        </r>
      </text>
    </comment>
    <comment ref="AO808" authorId="1">
      <text>
        <r>
          <rPr>
            <b/>
            <sz val="9"/>
            <color indexed="81"/>
            <rFont val="Tahoma"/>
            <family val="2"/>
          </rPr>
          <t>rxl:</t>
        </r>
        <r>
          <rPr>
            <sz val="9"/>
            <color indexed="81"/>
            <rFont val="Tahoma"/>
            <family val="2"/>
          </rPr>
          <t xml:space="preserve">
almost certainly played on 20/12/69 - just awaiting confirmation</t>
        </r>
      </text>
    </comment>
    <comment ref="AP808" authorId="0">
      <text>
        <r>
          <rPr>
            <b/>
            <sz val="9"/>
            <color indexed="81"/>
            <rFont val="Tahoma"/>
            <family val="2"/>
          </rPr>
          <t>Richard Lambert:</t>
        </r>
        <r>
          <rPr>
            <sz val="9"/>
            <color indexed="81"/>
            <rFont val="Tahoma"/>
            <family val="2"/>
          </rPr>
          <t xml:space="preserve">
almost certainly played on 27/09/69 - just awaiting confirmation</t>
        </r>
      </text>
    </comment>
    <comment ref="AQ808" authorId="1">
      <text>
        <r>
          <rPr>
            <b/>
            <sz val="9"/>
            <color indexed="81"/>
            <rFont val="Tahoma"/>
            <family val="2"/>
          </rPr>
          <t>rxl:</t>
        </r>
        <r>
          <rPr>
            <sz val="9"/>
            <color indexed="81"/>
            <rFont val="Tahoma"/>
            <family val="2"/>
          </rPr>
          <t xml:space="preserve">
p-p on 21/02/70</t>
        </r>
      </text>
    </comment>
    <comment ref="AV808" authorId="0">
      <text>
        <r>
          <rPr>
            <b/>
            <sz val="9"/>
            <color indexed="81"/>
            <rFont val="Tahoma"/>
            <family val="2"/>
          </rPr>
          <t>Richard Lambert:</t>
        </r>
        <r>
          <rPr>
            <sz val="9"/>
            <color indexed="81"/>
            <rFont val="Tahoma"/>
            <family val="2"/>
          </rPr>
          <t xml:space="preserve">
match played after 18/4/70 and before or on 25/04/70</t>
        </r>
      </text>
    </comment>
    <comment ref="AY808" authorId="0">
      <text>
        <r>
          <rPr>
            <b/>
            <sz val="9"/>
            <color indexed="81"/>
            <rFont val="Tahoma"/>
            <family val="2"/>
          </rPr>
          <t>Richard Lambert:</t>
        </r>
        <r>
          <rPr>
            <sz val="9"/>
            <color indexed="81"/>
            <rFont val="Tahoma"/>
            <family val="2"/>
          </rPr>
          <t xml:space="preserve">
match played after 21/03/70 and before or on 04/04/70 - not 27/03/70 or 30/03/30 or 02/04/70</t>
        </r>
      </text>
    </comment>
    <comment ref="S809" authorId="1">
      <text>
        <r>
          <rPr>
            <b/>
            <sz val="9"/>
            <color indexed="81"/>
            <rFont val="Tahoma"/>
            <family val="2"/>
          </rPr>
          <t>rxl:</t>
        </r>
        <r>
          <rPr>
            <sz val="9"/>
            <color indexed="81"/>
            <rFont val="Tahoma"/>
            <family val="2"/>
          </rPr>
          <t xml:space="preserve">
K's 2-4 Hitchin on 09/08/69 but what was this match? The away match is played on 16/08/69 and the return home match was played on 02/05/70 although Herts Express also says that was played at Kingston too. Did this first match not count for some reason? Long way to go for a friendly if that's what it was. - It certainly wasn't a competitive match as it is not listed in the Kingstonian programme with their reserve team results commencing the week after on 16/08/69</t>
        </r>
      </text>
    </comment>
    <comment ref="AS809" authorId="1">
      <text>
        <r>
          <rPr>
            <b/>
            <sz val="9"/>
            <color indexed="81"/>
            <rFont val="Tahoma"/>
            <family val="2"/>
          </rPr>
          <t>rxl:</t>
        </r>
        <r>
          <rPr>
            <sz val="9"/>
            <color indexed="81"/>
            <rFont val="Tahoma"/>
            <family val="2"/>
          </rPr>
          <t xml:space="preserve">
scheduled for 27/09/69 but p-p and Hitchin visited Corinthian Casuals instead.
K's 2-4 Hitchin on 09/08/69 but what was this match? The away match is played on 16/08/69 and the return home match was played on 02/05/70 although Herts Express also says that was played at Kingston too. Did this first match not count for some reason? Long way to go for a friendly if that's what it was.</t>
        </r>
      </text>
    </comment>
    <comment ref="P810" authorId="0">
      <text>
        <r>
          <rPr>
            <b/>
            <sz val="9"/>
            <color indexed="81"/>
            <rFont val="Tahoma"/>
            <family val="2"/>
          </rPr>
          <t>Richard Lambert:</t>
        </r>
        <r>
          <rPr>
            <sz val="9"/>
            <color indexed="81"/>
            <rFont val="Tahoma"/>
            <family val="2"/>
          </rPr>
          <t xml:space="preserve">
calculated score</t>
        </r>
      </text>
    </comment>
    <comment ref="T810" authorId="1">
      <text>
        <r>
          <rPr>
            <b/>
            <sz val="9"/>
            <color indexed="81"/>
            <rFont val="Tahoma"/>
            <family val="2"/>
          </rPr>
          <t>rxl:</t>
        </r>
        <r>
          <rPr>
            <sz val="9"/>
            <color indexed="81"/>
            <rFont val="Tahoma"/>
            <family val="2"/>
          </rPr>
          <t xml:space="preserve">
calculated score</t>
        </r>
      </text>
    </comment>
    <comment ref="X810" authorId="0">
      <text>
        <r>
          <rPr>
            <b/>
            <sz val="9"/>
            <color indexed="81"/>
            <rFont val="Tahoma"/>
            <family val="2"/>
          </rPr>
          <t>Richard Lambert:</t>
        </r>
        <r>
          <rPr>
            <sz val="9"/>
            <color indexed="81"/>
            <rFont val="Tahoma"/>
            <family val="2"/>
          </rPr>
          <t xml:space="preserve">
calculated score</t>
        </r>
      </text>
    </comment>
    <comment ref="AP810" authorId="0">
      <text>
        <r>
          <rPr>
            <b/>
            <sz val="9"/>
            <color indexed="81"/>
            <rFont val="Tahoma"/>
            <family val="2"/>
          </rPr>
          <t>Richard Lambert:</t>
        </r>
        <r>
          <rPr>
            <sz val="9"/>
            <color indexed="81"/>
            <rFont val="Tahoma"/>
            <family val="2"/>
          </rPr>
          <t xml:space="preserve">
almost certainly played on 17/01/70 - just awaiting confirmation</t>
        </r>
      </text>
    </comment>
    <comment ref="AT810" authorId="0">
      <text>
        <r>
          <rPr>
            <b/>
            <sz val="9"/>
            <color indexed="81"/>
            <rFont val="Tahoma"/>
            <family val="2"/>
          </rPr>
          <t>Richard Lambert:</t>
        </r>
        <r>
          <rPr>
            <sz val="9"/>
            <color indexed="81"/>
            <rFont val="Tahoma"/>
            <family val="2"/>
          </rPr>
          <t xml:space="preserve">
almost certainly played on 08/11/69 - just awaiting confirmation</t>
        </r>
      </text>
    </comment>
    <comment ref="AU810" authorId="0">
      <text>
        <r>
          <rPr>
            <b/>
            <sz val="9"/>
            <color indexed="81"/>
            <rFont val="Tahoma"/>
            <family val="2"/>
          </rPr>
          <t>Richard Lambert:</t>
        </r>
        <r>
          <rPr>
            <sz val="9"/>
            <color indexed="81"/>
            <rFont val="Tahoma"/>
            <family val="2"/>
          </rPr>
          <t xml:space="preserve">
Friday fixture</t>
        </r>
      </text>
    </comment>
    <comment ref="AW810" authorId="0">
      <text>
        <r>
          <rPr>
            <b/>
            <sz val="9"/>
            <color indexed="81"/>
            <rFont val="Tahoma"/>
            <family val="2"/>
          </rPr>
          <t>Richard Lambert:</t>
        </r>
        <r>
          <rPr>
            <sz val="9"/>
            <color indexed="81"/>
            <rFont val="Tahoma"/>
            <family val="2"/>
          </rPr>
          <t xml:space="preserve">
p-p on 07/03/70</t>
        </r>
      </text>
    </comment>
    <comment ref="AX810" authorId="0">
      <text>
        <r>
          <rPr>
            <b/>
            <sz val="9"/>
            <color indexed="81"/>
            <rFont val="Tahoma"/>
            <family val="2"/>
          </rPr>
          <t>Richard Lambert:</t>
        </r>
        <r>
          <rPr>
            <sz val="9"/>
            <color indexed="81"/>
            <rFont val="Tahoma"/>
            <family val="2"/>
          </rPr>
          <t xml:space="preserve">
almost certainly played on 29/11/69 - just awaiting confirmation</t>
        </r>
      </text>
    </comment>
    <comment ref="Q811" authorId="0">
      <text>
        <r>
          <rPr>
            <b/>
            <sz val="9"/>
            <color indexed="81"/>
            <rFont val="Tahoma"/>
            <family val="2"/>
          </rPr>
          <t>Richard Lambert:</t>
        </r>
        <r>
          <rPr>
            <sz val="9"/>
            <color indexed="81"/>
            <rFont val="Tahoma"/>
            <family val="2"/>
          </rPr>
          <t xml:space="preserve">
Sutton beat Enfield 3-0 on 10/01/70 but they met again on 02/05/70 with Sutton winning 2-1 which tallies. What was the first match about?</t>
        </r>
      </text>
    </comment>
    <comment ref="AO811" authorId="0">
      <text>
        <r>
          <rPr>
            <b/>
            <sz val="9"/>
            <color indexed="81"/>
            <rFont val="Tahoma"/>
            <family val="2"/>
          </rPr>
          <t>Richard Lambert:</t>
        </r>
        <r>
          <rPr>
            <sz val="9"/>
            <color indexed="81"/>
            <rFont val="Tahoma"/>
            <family val="2"/>
          </rPr>
          <t xml:space="preserve">
Sutton records advise 02/02/70 which was a Monday - Sutton programme advises Saturday 07/02/70 which is  more likely. I will amend for now</t>
        </r>
      </text>
    </comment>
    <comment ref="AQ811" authorId="0">
      <text>
        <r>
          <rPr>
            <b/>
            <sz val="9"/>
            <color indexed="81"/>
            <rFont val="Tahoma"/>
            <family val="2"/>
          </rPr>
          <t>Richard Lambert:</t>
        </r>
        <r>
          <rPr>
            <sz val="9"/>
            <color indexed="81"/>
            <rFont val="Tahoma"/>
            <family val="2"/>
          </rPr>
          <t xml:space="preserve">
Sutton beat Enfield 3-0 on 10/01/70 but they met again on 02/05/70 with Sutton winning 2-1 which tallies. What was the first match about?</t>
        </r>
      </text>
    </comment>
    <comment ref="S812" authorId="1">
      <text>
        <r>
          <rPr>
            <b/>
            <sz val="9"/>
            <color indexed="81"/>
            <rFont val="Tahoma"/>
            <family val="2"/>
          </rPr>
          <t>rxl:</t>
        </r>
        <r>
          <rPr>
            <sz val="9"/>
            <color indexed="81"/>
            <rFont val="Tahoma"/>
            <family val="2"/>
          </rPr>
          <t xml:space="preserve">
calculated score</t>
        </r>
      </text>
    </comment>
    <comment ref="T812" authorId="1">
      <text>
        <r>
          <rPr>
            <b/>
            <sz val="9"/>
            <color indexed="81"/>
            <rFont val="Tahoma"/>
            <family val="2"/>
          </rPr>
          <t>rxl:</t>
        </r>
        <r>
          <rPr>
            <sz val="9"/>
            <color indexed="81"/>
            <rFont val="Tahoma"/>
            <family val="2"/>
          </rPr>
          <t xml:space="preserve">
calculated score</t>
        </r>
      </text>
    </comment>
    <comment ref="U812" authorId="0">
      <text>
        <r>
          <rPr>
            <b/>
            <sz val="9"/>
            <color indexed="81"/>
            <rFont val="Tahoma"/>
            <family val="2"/>
          </rPr>
          <t>Richard Lambert:</t>
        </r>
        <r>
          <rPr>
            <sz val="9"/>
            <color indexed="81"/>
            <rFont val="Tahoma"/>
            <family val="2"/>
          </rPr>
          <t xml:space="preserve">
2-0 at HT</t>
        </r>
      </text>
    </comment>
    <comment ref="V812" authorId="0">
      <text>
        <r>
          <rPr>
            <b/>
            <sz val="9"/>
            <color indexed="81"/>
            <rFont val="Tahoma"/>
            <family val="2"/>
          </rPr>
          <t>Richard Lambert:</t>
        </r>
        <r>
          <rPr>
            <sz val="9"/>
            <color indexed="81"/>
            <rFont val="Tahoma"/>
            <family val="2"/>
          </rPr>
          <t xml:space="preserve">
calculated score</t>
        </r>
      </text>
    </comment>
    <comment ref="AS812" authorId="0">
      <text>
        <r>
          <rPr>
            <b/>
            <sz val="9"/>
            <color indexed="81"/>
            <rFont val="Tahoma"/>
            <family val="2"/>
          </rPr>
          <t>Richard Lambert:</t>
        </r>
        <r>
          <rPr>
            <sz val="9"/>
            <color indexed="81"/>
            <rFont val="Tahoma"/>
            <family val="2"/>
          </rPr>
          <t xml:space="preserve">
almost certainly played on Good Friday 10/04/70 - just awaiting confirmation - could have been midweek before or even Saturday 11/04/70 but I don't think so</t>
        </r>
      </text>
    </comment>
    <comment ref="AT812" authorId="0">
      <text>
        <r>
          <rPr>
            <b/>
            <sz val="9"/>
            <color indexed="81"/>
            <rFont val="Tahoma"/>
            <family val="2"/>
          </rPr>
          <t>Richard Lambert:</t>
        </r>
        <r>
          <rPr>
            <sz val="9"/>
            <color indexed="81"/>
            <rFont val="Tahoma"/>
            <family val="2"/>
          </rPr>
          <t xml:space="preserve">
almost certainly played on 02/04/70 - just awaiting confirmation</t>
        </r>
      </text>
    </comment>
    <comment ref="AV812" authorId="1">
      <text>
        <r>
          <rPr>
            <b/>
            <sz val="9"/>
            <color indexed="81"/>
            <rFont val="Tahoma"/>
            <family val="2"/>
          </rPr>
          <t>rxl:</t>
        </r>
        <r>
          <rPr>
            <sz val="9"/>
            <color indexed="81"/>
            <rFont val="Tahoma"/>
            <family val="2"/>
          </rPr>
          <t xml:space="preserve">
almost certainly played on 20/12/69 - just awaiting confirmation</t>
        </r>
      </text>
    </comment>
    <comment ref="AY812" authorId="0">
      <text>
        <r>
          <rPr>
            <b/>
            <sz val="9"/>
            <color indexed="81"/>
            <rFont val="Tahoma"/>
            <family val="2"/>
          </rPr>
          <t>Richard Lambert:</t>
        </r>
        <r>
          <rPr>
            <sz val="9"/>
            <color indexed="81"/>
            <rFont val="Tahoma"/>
            <family val="2"/>
          </rPr>
          <t xml:space="preserve">
p-p on 31/01/70</t>
        </r>
      </text>
    </comment>
    <comment ref="R813" authorId="0">
      <text>
        <r>
          <rPr>
            <b/>
            <sz val="9"/>
            <color indexed="81"/>
            <rFont val="Tahoma"/>
            <family val="2"/>
          </rPr>
          <t>Richard Lambert:</t>
        </r>
        <r>
          <rPr>
            <sz val="9"/>
            <color indexed="81"/>
            <rFont val="Tahoma"/>
            <family val="2"/>
          </rPr>
          <t xml:space="preserve">
I have a green cell advising 2-1 but Wealdstone programme also contains a report showing 2-0 "in their last league match of the season" which this was. Check table tracking!</t>
        </r>
      </text>
    </comment>
    <comment ref="AP813" authorId="0">
      <text>
        <r>
          <rPr>
            <b/>
            <sz val="9"/>
            <color indexed="81"/>
            <rFont val="Tahoma"/>
            <family val="2"/>
          </rPr>
          <t>Richard Lambert:</t>
        </r>
        <r>
          <rPr>
            <sz val="9"/>
            <color indexed="81"/>
            <rFont val="Tahoma"/>
            <family val="2"/>
          </rPr>
          <t xml:space="preserve">
attendance 350</t>
        </r>
      </text>
    </comment>
    <comment ref="AS813" authorId="0">
      <text>
        <r>
          <rPr>
            <b/>
            <sz val="9"/>
            <color indexed="81"/>
            <rFont val="Tahoma"/>
            <family val="2"/>
          </rPr>
          <t>Richard Lambert:</t>
        </r>
        <r>
          <rPr>
            <sz val="9"/>
            <color indexed="81"/>
            <rFont val="Tahoma"/>
            <family val="2"/>
          </rPr>
          <t xml:space="preserve">
Friday fixture</t>
        </r>
      </text>
    </comment>
    <comment ref="AU813" authorId="0">
      <text>
        <r>
          <rPr>
            <b/>
            <sz val="9"/>
            <color indexed="81"/>
            <rFont val="Tahoma"/>
            <family val="2"/>
          </rPr>
          <t>Richard Lambert:</t>
        </r>
        <r>
          <rPr>
            <sz val="9"/>
            <color indexed="81"/>
            <rFont val="Tahoma"/>
            <family val="2"/>
          </rPr>
          <t xml:space="preserve">
p-p on 29/11/69 - snow</t>
        </r>
      </text>
    </comment>
    <comment ref="R814" authorId="0">
      <text>
        <r>
          <rPr>
            <b/>
            <sz val="9"/>
            <color indexed="81"/>
            <rFont val="Tahoma"/>
            <family val="2"/>
          </rPr>
          <t>Richard Lambert:</t>
        </r>
        <r>
          <rPr>
            <sz val="9"/>
            <color indexed="81"/>
            <rFont val="Tahoma"/>
            <family val="2"/>
          </rPr>
          <t xml:space="preserve">
Hendon had one player sent off and another booked in this match</t>
        </r>
      </text>
    </comment>
    <comment ref="AW814" authorId="0">
      <text>
        <r>
          <rPr>
            <b/>
            <sz val="9"/>
            <color indexed="81"/>
            <rFont val="Tahoma"/>
            <family val="2"/>
          </rPr>
          <t>Richard Lambert:</t>
        </r>
        <r>
          <rPr>
            <sz val="9"/>
            <color indexed="81"/>
            <rFont val="Tahoma"/>
            <family val="2"/>
          </rPr>
          <t xml:space="preserve">
"a record crowd for a reserve game" - Woking News and Mail</t>
        </r>
      </text>
    </comment>
    <comment ref="O818" authorId="0">
      <text>
        <r>
          <rPr>
            <b/>
            <sz val="9"/>
            <color indexed="81"/>
            <rFont val="Tahoma"/>
            <family val="2"/>
          </rPr>
          <t>Richard Lambert:</t>
        </r>
        <r>
          <rPr>
            <sz val="9"/>
            <color indexed="81"/>
            <rFont val="Tahoma"/>
            <family val="2"/>
          </rPr>
          <t xml:space="preserve">
I have a light blue record showing 2-0 but table tracking suggests 2-1 which tallies. Check!</t>
        </r>
      </text>
    </comment>
    <comment ref="AQ818" authorId="0">
      <text>
        <r>
          <rPr>
            <b/>
            <sz val="9"/>
            <color indexed="81"/>
            <rFont val="Tahoma"/>
            <family val="2"/>
          </rPr>
          <t>Richard Lambert:</t>
        </r>
        <r>
          <rPr>
            <sz val="9"/>
            <color indexed="81"/>
            <rFont val="Tahoma"/>
            <family val="2"/>
          </rPr>
          <t xml:space="preserve">
scheduled for 29/08/70 but moved back and Barking hosted Ilford instead</t>
        </r>
      </text>
    </comment>
    <comment ref="AV818" authorId="0">
      <text>
        <r>
          <rPr>
            <b/>
            <sz val="9"/>
            <color indexed="81"/>
            <rFont val="Tahoma"/>
            <family val="2"/>
          </rPr>
          <t>Richard Lambert:</t>
        </r>
        <r>
          <rPr>
            <sz val="9"/>
            <color indexed="81"/>
            <rFont val="Tahoma"/>
            <family val="2"/>
          </rPr>
          <t xml:space="preserve">
p-p on 30/01/71</t>
        </r>
      </text>
    </comment>
    <comment ref="N819" authorId="0">
      <text>
        <r>
          <rPr>
            <b/>
            <sz val="9"/>
            <color indexed="81"/>
            <rFont val="Tahoma"/>
            <family val="2"/>
          </rPr>
          <t>Richard Lambert:</t>
        </r>
        <r>
          <rPr>
            <sz val="9"/>
            <color indexed="81"/>
            <rFont val="Tahoma"/>
            <family val="2"/>
          </rPr>
          <t xml:space="preserve">
I have a light blue record showing 2-1 but table tracking suggests 2-0 which tallies. Check!</t>
        </r>
      </text>
    </comment>
    <comment ref="O819" authorId="0">
      <text>
        <r>
          <rPr>
            <b/>
            <sz val="9"/>
            <color indexed="81"/>
            <rFont val="Tahoma"/>
            <family val="2"/>
          </rPr>
          <t>Richard Lambert:</t>
        </r>
        <r>
          <rPr>
            <sz val="9"/>
            <color indexed="81"/>
            <rFont val="Tahoma"/>
            <family val="2"/>
          </rPr>
          <t xml:space="preserve">
calculated score</t>
        </r>
      </text>
    </comment>
    <comment ref="AN819" authorId="1">
      <text>
        <r>
          <rPr>
            <b/>
            <sz val="9"/>
            <color indexed="81"/>
            <rFont val="Tahoma"/>
            <family val="2"/>
          </rPr>
          <t>rxl:</t>
        </r>
        <r>
          <rPr>
            <sz val="9"/>
            <color indexed="81"/>
            <rFont val="Tahoma"/>
            <family val="2"/>
          </rPr>
          <t xml:space="preserve">
p-p on 23/01/71</t>
        </r>
      </text>
    </comment>
    <comment ref="O820" authorId="0">
      <text>
        <r>
          <rPr>
            <b/>
            <sz val="9"/>
            <color indexed="81"/>
            <rFont val="Tahoma"/>
            <family val="2"/>
          </rPr>
          <t>Richard Lambert:</t>
        </r>
        <r>
          <rPr>
            <sz val="9"/>
            <color indexed="81"/>
            <rFont val="Tahoma"/>
            <family val="2"/>
          </rPr>
          <t xml:space="preserve">
calculated score but the following week the draw was removed and listed as a 1-2 Clapton win</t>
        </r>
      </text>
    </comment>
    <comment ref="Q820" authorId="1">
      <text>
        <r>
          <rPr>
            <b/>
            <sz val="9"/>
            <color indexed="81"/>
            <rFont val="Tahoma"/>
            <family val="2"/>
          </rPr>
          <t>rxl:</t>
        </r>
        <r>
          <rPr>
            <sz val="9"/>
            <color indexed="81"/>
            <rFont val="Tahoma"/>
            <family val="2"/>
          </rPr>
          <t xml:space="preserve">
Dulwich were 3-0 up in the first half - HT 1-3</t>
        </r>
      </text>
    </comment>
    <comment ref="O821" authorId="0">
      <text>
        <r>
          <rPr>
            <b/>
            <sz val="9"/>
            <color indexed="81"/>
            <rFont val="Tahoma"/>
            <family val="2"/>
          </rPr>
          <t>Richard Lambert:</t>
        </r>
        <r>
          <rPr>
            <sz val="9"/>
            <color indexed="81"/>
            <rFont val="Tahoma"/>
            <family val="2"/>
          </rPr>
          <t xml:space="preserve">
calculated score</t>
        </r>
      </text>
    </comment>
    <comment ref="Q821" authorId="0">
      <text>
        <r>
          <rPr>
            <b/>
            <sz val="9"/>
            <color indexed="81"/>
            <rFont val="Tahoma"/>
            <family val="2"/>
          </rPr>
          <t>Richard Lambert:</t>
        </r>
        <r>
          <rPr>
            <sz val="9"/>
            <color indexed="81"/>
            <rFont val="Tahoma"/>
            <family val="2"/>
          </rPr>
          <t xml:space="preserve">
calculated score</t>
        </r>
      </text>
    </comment>
    <comment ref="AQ821" authorId="0">
      <text>
        <r>
          <rPr>
            <b/>
            <sz val="9"/>
            <color indexed="81"/>
            <rFont val="Tahoma"/>
            <family val="2"/>
          </rPr>
          <t>Richard Lambert:</t>
        </r>
        <r>
          <rPr>
            <sz val="9"/>
            <color indexed="81"/>
            <rFont val="Tahoma"/>
            <family val="2"/>
          </rPr>
          <t xml:space="preserve">
almost certainly played on 03/04/71 - just awaiting confirmation</t>
        </r>
      </text>
    </comment>
    <comment ref="N822" authorId="0">
      <text>
        <r>
          <rPr>
            <b/>
            <sz val="9"/>
            <color indexed="81"/>
            <rFont val="Tahoma"/>
            <family val="2"/>
          </rPr>
          <t>Richard Lambert:</t>
        </r>
        <r>
          <rPr>
            <sz val="9"/>
            <color indexed="81"/>
            <rFont val="Tahoma"/>
            <family val="2"/>
          </rPr>
          <t xml:space="preserve">
calculated score</t>
        </r>
      </text>
    </comment>
    <comment ref="P822" authorId="0">
      <text>
        <r>
          <rPr>
            <b/>
            <sz val="9"/>
            <color indexed="81"/>
            <rFont val="Tahoma"/>
            <family val="2"/>
          </rPr>
          <t>Richard Lambert:</t>
        </r>
        <r>
          <rPr>
            <sz val="9"/>
            <color indexed="81"/>
            <rFont val="Tahoma"/>
            <family val="2"/>
          </rPr>
          <t xml:space="preserve">
calculated score</t>
        </r>
      </text>
    </comment>
    <comment ref="Q822" authorId="0">
      <text>
        <r>
          <rPr>
            <b/>
            <sz val="9"/>
            <color indexed="81"/>
            <rFont val="Tahoma"/>
            <family val="2"/>
          </rPr>
          <t>Richard Lambert:</t>
        </r>
        <r>
          <rPr>
            <sz val="9"/>
            <color indexed="81"/>
            <rFont val="Tahoma"/>
            <family val="2"/>
          </rPr>
          <t xml:space="preserve">
calculated score</t>
        </r>
      </text>
    </comment>
    <comment ref="R822" authorId="0">
      <text>
        <r>
          <rPr>
            <b/>
            <sz val="9"/>
            <color indexed="81"/>
            <rFont val="Tahoma"/>
            <family val="2"/>
          </rPr>
          <t>Richard Lambert:</t>
        </r>
        <r>
          <rPr>
            <sz val="9"/>
            <color indexed="81"/>
            <rFont val="Tahoma"/>
            <family val="2"/>
          </rPr>
          <t xml:space="preserve">
I have a report showing 2-0 here but table tracking suggests 3-0 for both clubs. The match was reported as 3-0 but then amended to 2-0 the week after</t>
        </r>
      </text>
    </comment>
    <comment ref="S822" authorId="0">
      <text>
        <r>
          <rPr>
            <b/>
            <sz val="9"/>
            <color indexed="81"/>
            <rFont val="Tahoma"/>
            <family val="2"/>
          </rPr>
          <t>Richard Lambert:</t>
        </r>
        <r>
          <rPr>
            <sz val="9"/>
            <color indexed="81"/>
            <rFont val="Tahoma"/>
            <family val="2"/>
          </rPr>
          <t xml:space="preserve">
calculated score</t>
        </r>
      </text>
    </comment>
    <comment ref="AN822" authorId="0">
      <text>
        <r>
          <rPr>
            <b/>
            <sz val="9"/>
            <color indexed="81"/>
            <rFont val="Tahoma"/>
            <family val="2"/>
          </rPr>
          <t>Richard Lambert:</t>
        </r>
        <r>
          <rPr>
            <sz val="9"/>
            <color indexed="81"/>
            <rFont val="Tahoma"/>
            <family val="2"/>
          </rPr>
          <t xml:space="preserve">
almost certainly played on 29/08/70 - just awaiting confirmation</t>
        </r>
      </text>
    </comment>
    <comment ref="AS822" authorId="0">
      <text>
        <r>
          <rPr>
            <b/>
            <sz val="9"/>
            <color indexed="81"/>
            <rFont val="Tahoma"/>
            <family val="2"/>
          </rPr>
          <t>Richard Lambert:</t>
        </r>
        <r>
          <rPr>
            <sz val="9"/>
            <color indexed="81"/>
            <rFont val="Tahoma"/>
            <family val="2"/>
          </rPr>
          <t xml:space="preserve">
p-p on 19/12/70 - almost certainly played on 10/04/71 - just awaiting confirmation</t>
        </r>
      </text>
    </comment>
    <comment ref="P823" authorId="0">
      <text>
        <r>
          <rPr>
            <b/>
            <sz val="9"/>
            <color indexed="81"/>
            <rFont val="Tahoma"/>
            <family val="2"/>
          </rPr>
          <t>Richard Lambert:</t>
        </r>
        <r>
          <rPr>
            <sz val="9"/>
            <color indexed="81"/>
            <rFont val="Tahoma"/>
            <family val="2"/>
          </rPr>
          <t xml:space="preserve">
calculated score</t>
        </r>
      </text>
    </comment>
    <comment ref="T823" authorId="0">
      <text>
        <r>
          <rPr>
            <b/>
            <sz val="9"/>
            <color indexed="81"/>
            <rFont val="Tahoma"/>
            <family val="2"/>
          </rPr>
          <t>Richard Lambert:</t>
        </r>
        <r>
          <rPr>
            <sz val="9"/>
            <color indexed="81"/>
            <rFont val="Tahoma"/>
            <family val="2"/>
          </rPr>
          <t xml:space="preserve">
result advised by Richard Coulthard as 0-2 with both scorers advised - table tracking suggests 0-1. Match was reported in table as 0-1 but was corrected in the table the following week</t>
        </r>
      </text>
    </comment>
    <comment ref="V823" authorId="0">
      <text>
        <r>
          <rPr>
            <b/>
            <sz val="9"/>
            <color indexed="81"/>
            <rFont val="Tahoma"/>
            <family val="2"/>
          </rPr>
          <t>Richard Lambert:</t>
        </r>
        <r>
          <rPr>
            <sz val="9"/>
            <color indexed="81"/>
            <rFont val="Tahoma"/>
            <family val="2"/>
          </rPr>
          <t xml:space="preserve">
calculated score</t>
        </r>
      </text>
    </comment>
    <comment ref="AV823" authorId="0">
      <text>
        <r>
          <rPr>
            <b/>
            <sz val="9"/>
            <color indexed="81"/>
            <rFont val="Tahoma"/>
            <family val="2"/>
          </rPr>
          <t>Richard Lambert:</t>
        </r>
        <r>
          <rPr>
            <sz val="9"/>
            <color indexed="81"/>
            <rFont val="Tahoma"/>
            <family val="2"/>
          </rPr>
          <t xml:space="preserve">
almost certainly played on 13/04/71 - just awaiting confirmation</t>
        </r>
      </text>
    </comment>
    <comment ref="L824" authorId="0">
      <text>
        <r>
          <rPr>
            <b/>
            <sz val="9"/>
            <color indexed="81"/>
            <rFont val="Tahoma"/>
            <family val="2"/>
          </rPr>
          <t>Richard Lambert:</t>
        </r>
        <r>
          <rPr>
            <sz val="9"/>
            <color indexed="81"/>
            <rFont val="Tahoma"/>
            <family val="2"/>
          </rPr>
          <t xml:space="preserve">
played mostly at Sandy Lane, Tooting &amp; Mitcham United but also hosted Bromley and Sutton United at the Old Crystal Palace</t>
        </r>
      </text>
    </comment>
    <comment ref="O824" authorId="0">
      <text>
        <r>
          <rPr>
            <b/>
            <sz val="9"/>
            <color indexed="81"/>
            <rFont val="Tahoma"/>
            <family val="2"/>
          </rPr>
          <t>Richard Lambert:</t>
        </r>
        <r>
          <rPr>
            <sz val="9"/>
            <color indexed="81"/>
            <rFont val="Tahoma"/>
            <family val="2"/>
          </rPr>
          <t xml:space="preserve">
calculated score</t>
        </r>
      </text>
    </comment>
    <comment ref="Q824" authorId="0">
      <text>
        <r>
          <rPr>
            <b/>
            <sz val="9"/>
            <color indexed="81"/>
            <rFont val="Tahoma"/>
            <family val="2"/>
          </rPr>
          <t>Richard Lambert:</t>
        </r>
        <r>
          <rPr>
            <sz val="9"/>
            <color indexed="81"/>
            <rFont val="Tahoma"/>
            <family val="2"/>
          </rPr>
          <t xml:space="preserve">
calculated score</t>
        </r>
      </text>
    </comment>
    <comment ref="T824" authorId="0">
      <text>
        <r>
          <rPr>
            <b/>
            <sz val="9"/>
            <color indexed="81"/>
            <rFont val="Tahoma"/>
            <family val="2"/>
          </rPr>
          <t>Richard Lambert:</t>
        </r>
        <r>
          <rPr>
            <sz val="9"/>
            <color indexed="81"/>
            <rFont val="Tahoma"/>
            <family val="2"/>
          </rPr>
          <t xml:space="preserve">
Richard Coulthard - Kingstonian Historian advises 2-3 on 03/10/70 but table tracking suggests it could only be 0-2. Kingstonian programme dated 29/09/70 confirms a 2-0 win for Kingstonian</t>
        </r>
      </text>
    </comment>
    <comment ref="V824" authorId="0">
      <text>
        <r>
          <rPr>
            <b/>
            <sz val="9"/>
            <color indexed="81"/>
            <rFont val="Tahoma"/>
            <family val="2"/>
          </rPr>
          <t>Richard Lambert:</t>
        </r>
        <r>
          <rPr>
            <sz val="9"/>
            <color indexed="81"/>
            <rFont val="Tahoma"/>
            <family val="2"/>
          </rPr>
          <t xml:space="preserve">
Wealdstone arrived late and with just ten men - 10 minutes late k.o. and Wealdstone played throughout with ten men</t>
        </r>
      </text>
    </comment>
    <comment ref="AL824" authorId="0">
      <text>
        <r>
          <rPr>
            <b/>
            <sz val="9"/>
            <color indexed="81"/>
            <rFont val="Tahoma"/>
            <family val="2"/>
          </rPr>
          <t>Richard Lambert:</t>
        </r>
        <r>
          <rPr>
            <sz val="9"/>
            <color indexed="81"/>
            <rFont val="Tahoma"/>
            <family val="2"/>
          </rPr>
          <t xml:space="preserve">
played mostly at Sandy Lane, Tooting &amp; Mitcham United but also hosted Bromley and Sutton United at the Old Crystal Palace</t>
        </r>
      </text>
    </comment>
    <comment ref="AS824" authorId="0">
      <text>
        <r>
          <rPr>
            <b/>
            <sz val="9"/>
            <color indexed="81"/>
            <rFont val="Tahoma"/>
            <family val="2"/>
          </rPr>
          <t>Richard Lambert:</t>
        </r>
        <r>
          <rPr>
            <sz val="9"/>
            <color indexed="81"/>
            <rFont val="Tahoma"/>
            <family val="2"/>
          </rPr>
          <t xml:space="preserve">
almost certainly played on 31/10/70 - just awaiting confirmation</t>
        </r>
      </text>
    </comment>
    <comment ref="N825" authorId="0">
      <text>
        <r>
          <rPr>
            <b/>
            <sz val="9"/>
            <color indexed="81"/>
            <rFont val="Tahoma"/>
            <family val="2"/>
          </rPr>
          <t>Richard Lambert:</t>
        </r>
        <r>
          <rPr>
            <sz val="9"/>
            <color indexed="81"/>
            <rFont val="Tahoma"/>
            <family val="2"/>
          </rPr>
          <t xml:space="preserve">
calculated score</t>
        </r>
      </text>
    </comment>
    <comment ref="R825" authorId="1">
      <text>
        <r>
          <rPr>
            <b/>
            <sz val="9"/>
            <color indexed="81"/>
            <rFont val="Tahoma"/>
            <family val="2"/>
          </rPr>
          <t>rxl:</t>
        </r>
        <r>
          <rPr>
            <sz val="9"/>
            <color indexed="81"/>
            <rFont val="Tahoma"/>
            <family val="2"/>
          </rPr>
          <t xml:space="preserve">
double header 30 minutes each way on 01/05/71 - this was technically an away match for Enfield but was played at Southbury Road</t>
        </r>
      </text>
    </comment>
    <comment ref="S825" authorId="0">
      <text>
        <r>
          <rPr>
            <b/>
            <sz val="9"/>
            <color indexed="81"/>
            <rFont val="Tahoma"/>
            <family val="2"/>
          </rPr>
          <t>Richard Lambert:</t>
        </r>
        <r>
          <rPr>
            <sz val="9"/>
            <color indexed="81"/>
            <rFont val="Tahoma"/>
            <family val="2"/>
          </rPr>
          <t xml:space="preserve">
calculated score</t>
        </r>
      </text>
    </comment>
    <comment ref="T825" authorId="0">
      <text>
        <r>
          <rPr>
            <b/>
            <sz val="9"/>
            <color indexed="81"/>
            <rFont val="Tahoma"/>
            <family val="2"/>
          </rPr>
          <t>Richard Lambert:</t>
        </r>
        <r>
          <rPr>
            <sz val="9"/>
            <color indexed="81"/>
            <rFont val="Tahoma"/>
            <family val="2"/>
          </rPr>
          <t xml:space="preserve">
calculated score - K's programme confirms that they lost the points but the result wasn't advised</t>
        </r>
      </text>
    </comment>
    <comment ref="AN825" authorId="0">
      <text>
        <r>
          <rPr>
            <b/>
            <sz val="9"/>
            <color indexed="81"/>
            <rFont val="Tahoma"/>
            <family val="2"/>
          </rPr>
          <t>Richard Lambert:</t>
        </r>
        <r>
          <rPr>
            <sz val="9"/>
            <color indexed="81"/>
            <rFont val="Tahoma"/>
            <family val="2"/>
          </rPr>
          <t xml:space="preserve">
almost certainly played on 12/12/70 - just awaiting confirmation</t>
        </r>
      </text>
    </comment>
    <comment ref="AR825" authorId="1">
      <text>
        <r>
          <rPr>
            <b/>
            <sz val="9"/>
            <color indexed="81"/>
            <rFont val="Tahoma"/>
            <family val="2"/>
          </rPr>
          <t>rxl:</t>
        </r>
        <r>
          <rPr>
            <sz val="9"/>
            <color indexed="81"/>
            <rFont val="Tahoma"/>
            <family val="2"/>
          </rPr>
          <t xml:space="preserve">
double header 30 minutes each way on 01/05/71 - this was technically an away match for Enfield but was played at Southbury Road</t>
        </r>
      </text>
    </comment>
    <comment ref="N826" authorId="0">
      <text>
        <r>
          <rPr>
            <b/>
            <sz val="9"/>
            <color indexed="81"/>
            <rFont val="Tahoma"/>
            <family val="2"/>
          </rPr>
          <t>Richard Lambert:</t>
        </r>
        <r>
          <rPr>
            <sz val="9"/>
            <color indexed="81"/>
            <rFont val="Tahoma"/>
            <family val="2"/>
          </rPr>
          <t xml:space="preserve">
calculated score</t>
        </r>
      </text>
    </comment>
    <comment ref="O826" authorId="0">
      <text>
        <r>
          <rPr>
            <b/>
            <sz val="9"/>
            <color indexed="81"/>
            <rFont val="Tahoma"/>
            <family val="2"/>
          </rPr>
          <t>Richard Lambert:</t>
        </r>
        <r>
          <rPr>
            <sz val="9"/>
            <color indexed="81"/>
            <rFont val="Tahoma"/>
            <family val="2"/>
          </rPr>
          <t xml:space="preserve">
calculated score</t>
        </r>
      </text>
    </comment>
    <comment ref="P826" authorId="0">
      <text>
        <r>
          <rPr>
            <b/>
            <sz val="9"/>
            <color indexed="81"/>
            <rFont val="Tahoma"/>
            <family val="2"/>
          </rPr>
          <t>Richard Lambert:</t>
        </r>
        <r>
          <rPr>
            <sz val="9"/>
            <color indexed="81"/>
            <rFont val="Tahoma"/>
            <family val="2"/>
          </rPr>
          <t xml:space="preserve">
calculated score</t>
        </r>
      </text>
    </comment>
    <comment ref="AN826" authorId="0">
      <text>
        <r>
          <rPr>
            <b/>
            <sz val="9"/>
            <color indexed="81"/>
            <rFont val="Tahoma"/>
            <family val="2"/>
          </rPr>
          <t>Richard Lambert:</t>
        </r>
        <r>
          <rPr>
            <sz val="9"/>
            <color indexed="81"/>
            <rFont val="Tahoma"/>
            <family val="2"/>
          </rPr>
          <t xml:space="preserve">
almost certainly played on 20/02/71 - just awaiting confirmation</t>
        </r>
      </text>
    </comment>
    <comment ref="AO826" authorId="0">
      <text>
        <r>
          <rPr>
            <b/>
            <sz val="9"/>
            <color indexed="81"/>
            <rFont val="Tahoma"/>
            <family val="2"/>
          </rPr>
          <t>Richard Lambert:</t>
        </r>
        <r>
          <rPr>
            <sz val="9"/>
            <color indexed="81"/>
            <rFont val="Tahoma"/>
            <family val="2"/>
          </rPr>
          <t xml:space="preserve">
almost certainly played on 07/11/70 - just awaiting confirmation</t>
        </r>
      </text>
    </comment>
    <comment ref="AS826" authorId="0">
      <text>
        <r>
          <rPr>
            <b/>
            <sz val="9"/>
            <color indexed="81"/>
            <rFont val="Tahoma"/>
            <family val="2"/>
          </rPr>
          <t>Richard Lambert:</t>
        </r>
        <r>
          <rPr>
            <sz val="9"/>
            <color indexed="81"/>
            <rFont val="Tahoma"/>
            <family val="2"/>
          </rPr>
          <t xml:space="preserve">
played before 20/02/71 - almost cetainly 10/10/70 - just awaiting confirmation</t>
        </r>
      </text>
    </comment>
    <comment ref="AT826" authorId="0">
      <text>
        <r>
          <rPr>
            <b/>
            <sz val="9"/>
            <color indexed="81"/>
            <rFont val="Tahoma"/>
            <family val="2"/>
          </rPr>
          <t>Richard Lambert:</t>
        </r>
        <r>
          <rPr>
            <sz val="9"/>
            <color indexed="81"/>
            <rFont val="Tahoma"/>
            <family val="2"/>
          </rPr>
          <t xml:space="preserve">
almost certainly played on 31/10/70 - just awaiting confirmation</t>
        </r>
      </text>
    </comment>
    <comment ref="O827" authorId="0">
      <text>
        <r>
          <rPr>
            <b/>
            <sz val="9"/>
            <color indexed="81"/>
            <rFont val="Tahoma"/>
            <family val="2"/>
          </rPr>
          <t>Richard Lambert:</t>
        </r>
        <r>
          <rPr>
            <sz val="9"/>
            <color indexed="81"/>
            <rFont val="Tahoma"/>
            <family val="2"/>
          </rPr>
          <t xml:space="preserve">
calculated score</t>
        </r>
      </text>
    </comment>
    <comment ref="AO827" authorId="0">
      <text>
        <r>
          <rPr>
            <b/>
            <sz val="9"/>
            <color indexed="81"/>
            <rFont val="Tahoma"/>
            <family val="2"/>
          </rPr>
          <t>Richard Lambert:</t>
        </r>
        <r>
          <rPr>
            <sz val="9"/>
            <color indexed="81"/>
            <rFont val="Tahoma"/>
            <family val="2"/>
          </rPr>
          <t xml:space="preserve">
almost certainly played on 27/04/71 - just awaiting confirmation</t>
        </r>
      </text>
    </comment>
    <comment ref="P828" authorId="1">
      <text>
        <r>
          <rPr>
            <b/>
            <sz val="9"/>
            <color indexed="81"/>
            <rFont val="Tahoma"/>
            <family val="2"/>
          </rPr>
          <t>rxl:</t>
        </r>
        <r>
          <rPr>
            <sz val="9"/>
            <color indexed="81"/>
            <rFont val="Tahoma"/>
            <family val="2"/>
          </rPr>
          <t xml:space="preserve">
double header 30 minutes each way on 01/05/71 - one of these was technically an away match for Enfield</t>
        </r>
      </text>
    </comment>
    <comment ref="AP828" authorId="1">
      <text>
        <r>
          <rPr>
            <b/>
            <sz val="9"/>
            <color indexed="81"/>
            <rFont val="Tahoma"/>
            <family val="2"/>
          </rPr>
          <t>rxl:</t>
        </r>
        <r>
          <rPr>
            <sz val="9"/>
            <color indexed="81"/>
            <rFont val="Tahoma"/>
            <family val="2"/>
          </rPr>
          <t xml:space="preserve">
double header 30 minutes each way on 01/05/71 - one of these was technically an away match for Enfield</t>
        </r>
      </text>
    </comment>
    <comment ref="O829" authorId="1">
      <text>
        <r>
          <rPr>
            <b/>
            <sz val="9"/>
            <color indexed="81"/>
            <rFont val="Tahoma"/>
            <family val="2"/>
          </rPr>
          <t>rxl:</t>
        </r>
        <r>
          <rPr>
            <sz val="9"/>
            <color indexed="81"/>
            <rFont val="Tahoma"/>
            <family val="2"/>
          </rPr>
          <t xml:space="preserve">
this was listed as an away match but was played "at the Stadium" by Enfield Gazette</t>
        </r>
      </text>
    </comment>
    <comment ref="AO829" authorId="1">
      <text>
        <r>
          <rPr>
            <b/>
            <sz val="9"/>
            <color indexed="81"/>
            <rFont val="Tahoma"/>
            <family val="2"/>
          </rPr>
          <t>rxl:</t>
        </r>
        <r>
          <rPr>
            <sz val="9"/>
            <color indexed="81"/>
            <rFont val="Tahoma"/>
            <family val="2"/>
          </rPr>
          <t xml:space="preserve">
this was listed as an away match but was played "at the Stadium" by Enfield Gazette</t>
        </r>
      </text>
    </comment>
    <comment ref="M830" authorId="0">
      <text>
        <r>
          <rPr>
            <b/>
            <sz val="9"/>
            <color indexed="81"/>
            <rFont val="Tahoma"/>
            <family val="2"/>
          </rPr>
          <t>Richard Lambert:</t>
        </r>
        <r>
          <rPr>
            <sz val="9"/>
            <color indexed="81"/>
            <rFont val="Tahoma"/>
            <family val="2"/>
          </rPr>
          <t xml:space="preserve">
calculated score</t>
        </r>
      </text>
    </comment>
    <comment ref="Q830" authorId="0">
      <text>
        <r>
          <rPr>
            <b/>
            <sz val="9"/>
            <color indexed="81"/>
            <rFont val="Tahoma"/>
            <family val="2"/>
          </rPr>
          <t>Richard Lambert:</t>
        </r>
        <r>
          <rPr>
            <sz val="9"/>
            <color indexed="81"/>
            <rFont val="Tahoma"/>
            <family val="2"/>
          </rPr>
          <t xml:space="preserve">
calculated score</t>
        </r>
      </text>
    </comment>
    <comment ref="V830" authorId="0">
      <text>
        <r>
          <rPr>
            <b/>
            <sz val="9"/>
            <color indexed="81"/>
            <rFont val="Tahoma"/>
            <family val="2"/>
          </rPr>
          <t>Richard Lambert:</t>
        </r>
        <r>
          <rPr>
            <sz val="9"/>
            <color indexed="81"/>
            <rFont val="Tahoma"/>
            <family val="2"/>
          </rPr>
          <t xml:space="preserve">
calculated score</t>
        </r>
      </text>
    </comment>
    <comment ref="AM830" authorId="0">
      <text>
        <r>
          <rPr>
            <b/>
            <sz val="9"/>
            <color indexed="81"/>
            <rFont val="Tahoma"/>
            <family val="2"/>
          </rPr>
          <t>Richard Lambert:</t>
        </r>
        <r>
          <rPr>
            <sz val="9"/>
            <color indexed="81"/>
            <rFont val="Tahoma"/>
            <family val="2"/>
          </rPr>
          <t xml:space="preserve">
almost certainly played on 07/11/70 - just awaiting confirmation</t>
        </r>
      </text>
    </comment>
    <comment ref="AQ830" authorId="0">
      <text>
        <r>
          <rPr>
            <b/>
            <sz val="9"/>
            <color indexed="81"/>
            <rFont val="Tahoma"/>
            <family val="2"/>
          </rPr>
          <t>Richard Lambert:</t>
        </r>
        <r>
          <rPr>
            <sz val="9"/>
            <color indexed="81"/>
            <rFont val="Tahoma"/>
            <family val="2"/>
          </rPr>
          <t xml:space="preserve">
almost certainly played on 14/11/70 - just awaiting confirmation</t>
        </r>
      </text>
    </comment>
    <comment ref="AR830" authorId="0">
      <text>
        <r>
          <rPr>
            <b/>
            <sz val="9"/>
            <color indexed="81"/>
            <rFont val="Tahoma"/>
            <family val="2"/>
          </rPr>
          <t>Richard Lambert:</t>
        </r>
        <r>
          <rPr>
            <sz val="9"/>
            <color indexed="81"/>
            <rFont val="Tahoma"/>
            <family val="2"/>
          </rPr>
          <t xml:space="preserve">
scheduled for 05/09/70 but moved back</t>
        </r>
      </text>
    </comment>
    <comment ref="AV830" authorId="0">
      <text>
        <r>
          <rPr>
            <b/>
            <sz val="9"/>
            <color indexed="81"/>
            <rFont val="Tahoma"/>
            <family val="2"/>
          </rPr>
          <t>Richard Lambert:</t>
        </r>
        <r>
          <rPr>
            <sz val="9"/>
            <color indexed="81"/>
            <rFont val="Tahoma"/>
            <family val="2"/>
          </rPr>
          <t xml:space="preserve">
almost certainly played on 19/09/70 - just awaiting confirmation</t>
        </r>
      </text>
    </comment>
    <comment ref="O831" authorId="0">
      <text>
        <r>
          <rPr>
            <b/>
            <sz val="9"/>
            <color indexed="81"/>
            <rFont val="Tahoma"/>
            <family val="2"/>
          </rPr>
          <t>Richard Lambert:</t>
        </r>
        <r>
          <rPr>
            <sz val="9"/>
            <color indexed="81"/>
            <rFont val="Tahoma"/>
            <family val="2"/>
          </rPr>
          <t xml:space="preserve">
calculated score</t>
        </r>
      </text>
    </comment>
    <comment ref="Q831" authorId="0">
      <text>
        <r>
          <rPr>
            <b/>
            <sz val="9"/>
            <color indexed="81"/>
            <rFont val="Tahoma"/>
            <family val="2"/>
          </rPr>
          <t>Richard Lambert:</t>
        </r>
        <r>
          <rPr>
            <sz val="9"/>
            <color indexed="81"/>
            <rFont val="Tahoma"/>
            <family val="2"/>
          </rPr>
          <t xml:space="preserve">
calculated score</t>
        </r>
      </text>
    </comment>
    <comment ref="AO831" authorId="0">
      <text>
        <r>
          <rPr>
            <b/>
            <sz val="9"/>
            <color indexed="81"/>
            <rFont val="Tahoma"/>
            <family val="2"/>
          </rPr>
          <t>Richard Lambert:</t>
        </r>
        <r>
          <rPr>
            <sz val="9"/>
            <color indexed="81"/>
            <rFont val="Tahoma"/>
            <family val="2"/>
          </rPr>
          <t xml:space="preserve">
almost certainly played on 02/01/71 - just awaiting confirmation</t>
        </r>
      </text>
    </comment>
    <comment ref="AQ831" authorId="0">
      <text>
        <r>
          <rPr>
            <b/>
            <sz val="9"/>
            <color indexed="81"/>
            <rFont val="Tahoma"/>
            <family val="2"/>
          </rPr>
          <t>Richard Lambert:</t>
        </r>
        <r>
          <rPr>
            <sz val="9"/>
            <color indexed="81"/>
            <rFont val="Tahoma"/>
            <family val="2"/>
          </rPr>
          <t xml:space="preserve">
almost certainly played on 05/12/70 - just awaiting confirmation</t>
        </r>
      </text>
    </comment>
    <comment ref="M832" authorId="1">
      <text>
        <r>
          <rPr>
            <b/>
            <sz val="9"/>
            <color indexed="81"/>
            <rFont val="Tahoma"/>
            <family val="2"/>
          </rPr>
          <t>rxl:</t>
        </r>
        <r>
          <rPr>
            <sz val="9"/>
            <color indexed="81"/>
            <rFont val="Tahoma"/>
            <family val="2"/>
          </rPr>
          <t xml:space="preserve">
match was a double header of 30 minutes each way played at Kingstonian - both matches finished 2-0 to Barking with different scorers according to the Barking archive - Friday evening fixture</t>
        </r>
      </text>
    </comment>
    <comment ref="N832" authorId="0">
      <text>
        <r>
          <rPr>
            <b/>
            <sz val="9"/>
            <color indexed="81"/>
            <rFont val="Tahoma"/>
            <family val="2"/>
          </rPr>
          <t>Richard Lambert:</t>
        </r>
        <r>
          <rPr>
            <sz val="9"/>
            <color indexed="81"/>
            <rFont val="Tahoma"/>
            <family val="2"/>
          </rPr>
          <t xml:space="preserve">
I have a report showing 3-1 which tallies - Kingstonian programme refers in programme notes to a 3-0 win, but I will stick with the report for now.</t>
        </r>
      </text>
    </comment>
    <comment ref="Q832" authorId="0">
      <text>
        <r>
          <rPr>
            <b/>
            <sz val="9"/>
            <color indexed="81"/>
            <rFont val="Tahoma"/>
            <family val="2"/>
          </rPr>
          <t>Richard Lambert:</t>
        </r>
        <r>
          <rPr>
            <sz val="9"/>
            <color indexed="81"/>
            <rFont val="Tahoma"/>
            <family val="2"/>
          </rPr>
          <t xml:space="preserve">
match referred to in Kingstonian programme as a 3-2 win over Corinthian Casuals but they had played them the week before, winning 2-0 and this 3-2 win was at home to Dulwich Hamlet</t>
        </r>
      </text>
    </comment>
    <comment ref="AM832" authorId="1">
      <text>
        <r>
          <rPr>
            <b/>
            <sz val="9"/>
            <color indexed="81"/>
            <rFont val="Tahoma"/>
            <family val="2"/>
          </rPr>
          <t>rxl:</t>
        </r>
        <r>
          <rPr>
            <sz val="9"/>
            <color indexed="81"/>
            <rFont val="Tahoma"/>
            <family val="2"/>
          </rPr>
          <t xml:space="preserve">
match was a double header of 30 minutes each way played at Kingstonian - both matches finished 2-0 to Barking with different scorers according to the Barking archive - Friday evening fixture</t>
        </r>
      </text>
    </comment>
    <comment ref="M833" authorId="1">
      <text>
        <r>
          <rPr>
            <b/>
            <sz val="9"/>
            <color indexed="81"/>
            <rFont val="Tahoma"/>
            <family val="2"/>
          </rPr>
          <t>rxl:</t>
        </r>
        <r>
          <rPr>
            <sz val="9"/>
            <color indexed="81"/>
            <rFont val="Tahoma"/>
            <family val="2"/>
          </rPr>
          <t xml:space="preserve">
match was a double header of 30 minutes each way played at Kingstonian - both matches finished 2-0 to Barking with different scorers according to the Barking archive - Friday evening fixture</t>
        </r>
      </text>
    </comment>
    <comment ref="AM833" authorId="1">
      <text>
        <r>
          <rPr>
            <b/>
            <sz val="9"/>
            <color indexed="81"/>
            <rFont val="Tahoma"/>
            <family val="2"/>
          </rPr>
          <t>rxl:</t>
        </r>
        <r>
          <rPr>
            <sz val="9"/>
            <color indexed="81"/>
            <rFont val="Tahoma"/>
            <family val="2"/>
          </rPr>
          <t xml:space="preserve">
match was a double header of 30 minutes each way played at Kingstonian - both matches finished 2-0 to Barking with different scorers according to the Barking archive - Friday evening fixture</t>
        </r>
      </text>
    </comment>
    <comment ref="AN833" authorId="1">
      <text>
        <r>
          <rPr>
            <b/>
            <sz val="9"/>
            <color indexed="81"/>
            <rFont val="Tahoma"/>
            <family val="2"/>
          </rPr>
          <t>rxl:</t>
        </r>
        <r>
          <rPr>
            <sz val="9"/>
            <color indexed="81"/>
            <rFont val="Tahoma"/>
            <family val="2"/>
          </rPr>
          <t xml:space="preserve">
I have K's record showing 30/01/71 and Bromley Times showing 06/02/71 but no report for either - although I have a result of 1-0. From checking K's programme comments the match was originally scheduled for 30/01/71 but was not played until the fo;;owing Saturday 06/02/71</t>
        </r>
      </text>
    </comment>
    <comment ref="O836" authorId="0">
      <text>
        <r>
          <rPr>
            <b/>
            <sz val="9"/>
            <color indexed="81"/>
            <rFont val="Tahoma"/>
            <family val="2"/>
          </rPr>
          <t>Richard Lambert:</t>
        </r>
        <r>
          <rPr>
            <sz val="9"/>
            <color indexed="81"/>
            <rFont val="Tahoma"/>
            <family val="2"/>
          </rPr>
          <t xml:space="preserve">
calculated score</t>
        </r>
      </text>
    </comment>
    <comment ref="Q836" authorId="0">
      <text>
        <r>
          <rPr>
            <b/>
            <sz val="9"/>
            <color indexed="81"/>
            <rFont val="Tahoma"/>
            <family val="2"/>
          </rPr>
          <t>Richard Lambert:</t>
        </r>
        <r>
          <rPr>
            <sz val="9"/>
            <color indexed="81"/>
            <rFont val="Tahoma"/>
            <family val="2"/>
          </rPr>
          <t xml:space="preserve">
calculated score</t>
        </r>
      </text>
    </comment>
    <comment ref="AN836" authorId="0">
      <text>
        <r>
          <rPr>
            <b/>
            <sz val="9"/>
            <color indexed="81"/>
            <rFont val="Tahoma"/>
            <family val="2"/>
          </rPr>
          <t>Richard Lambert:</t>
        </r>
        <r>
          <rPr>
            <sz val="9"/>
            <color indexed="81"/>
            <rFont val="Tahoma"/>
            <family val="2"/>
          </rPr>
          <t xml:space="preserve">
attendance 200</t>
        </r>
      </text>
    </comment>
    <comment ref="AO836" authorId="0">
      <text>
        <r>
          <rPr>
            <b/>
            <sz val="9"/>
            <color indexed="81"/>
            <rFont val="Tahoma"/>
            <family val="2"/>
          </rPr>
          <t>Richard Lambert:</t>
        </r>
        <r>
          <rPr>
            <sz val="9"/>
            <color indexed="81"/>
            <rFont val="Tahoma"/>
            <family val="2"/>
          </rPr>
          <t xml:space="preserve">
almost certainly played on 03/10/70 - just awaiting confirmation</t>
        </r>
      </text>
    </comment>
    <comment ref="AQ836" authorId="0">
      <text>
        <r>
          <rPr>
            <b/>
            <sz val="9"/>
            <color indexed="81"/>
            <rFont val="Tahoma"/>
            <family val="2"/>
          </rPr>
          <t>Richard Lambert:</t>
        </r>
        <r>
          <rPr>
            <sz val="9"/>
            <color indexed="81"/>
            <rFont val="Tahoma"/>
            <family val="2"/>
          </rPr>
          <t xml:space="preserve">
almost certainly played on 24/10/70 - just awaiting confirmation</t>
        </r>
      </text>
    </comment>
    <comment ref="AT836" authorId="0">
      <text>
        <r>
          <rPr>
            <b/>
            <sz val="9"/>
            <color indexed="81"/>
            <rFont val="Tahoma"/>
            <family val="2"/>
          </rPr>
          <t>Richard Lambert:</t>
        </r>
        <r>
          <rPr>
            <sz val="9"/>
            <color indexed="81"/>
            <rFont val="Tahoma"/>
            <family val="2"/>
          </rPr>
          <t xml:space="preserve">
p-p on 02/01/71</t>
        </r>
      </text>
    </comment>
    <comment ref="T837" authorId="0">
      <text>
        <r>
          <rPr>
            <b/>
            <sz val="9"/>
            <color indexed="81"/>
            <rFont val="Tahoma"/>
            <family val="2"/>
          </rPr>
          <t>Richard Lambert:</t>
        </r>
        <r>
          <rPr>
            <sz val="9"/>
            <color indexed="81"/>
            <rFont val="Tahoma"/>
            <family val="2"/>
          </rPr>
          <t xml:space="preserve">
report headline says 2-2 but report makes it clear that it was 3-2. Wealdstone were 3-0 up - Also confirmed by K's programme</t>
        </r>
      </text>
    </comment>
    <comment ref="AP837" authorId="0">
      <text>
        <r>
          <rPr>
            <b/>
            <sz val="9"/>
            <color indexed="81"/>
            <rFont val="Tahoma"/>
            <family val="2"/>
          </rPr>
          <t>Richard Lambert:</t>
        </r>
        <r>
          <rPr>
            <sz val="9"/>
            <color indexed="81"/>
            <rFont val="Tahoma"/>
            <family val="2"/>
          </rPr>
          <t xml:space="preserve">
Friday fixture</t>
        </r>
      </text>
    </comment>
    <comment ref="AS840" authorId="0">
      <text>
        <r>
          <rPr>
            <b/>
            <sz val="9"/>
            <color indexed="81"/>
            <rFont val="Tahoma"/>
            <family val="2"/>
          </rPr>
          <t>Richard Lambert:</t>
        </r>
        <r>
          <rPr>
            <sz val="9"/>
            <color indexed="81"/>
            <rFont val="Tahoma"/>
            <family val="2"/>
          </rPr>
          <t xml:space="preserve">
p-p on 13/11/76 and again on 18/12/76</t>
        </r>
      </text>
    </comment>
    <comment ref="AN845" authorId="0">
      <text>
        <r>
          <rPr>
            <b/>
            <sz val="9"/>
            <color indexed="81"/>
            <rFont val="Tahoma"/>
            <family val="2"/>
          </rPr>
          <t>Richard Lambert:</t>
        </r>
        <r>
          <rPr>
            <sz val="9"/>
            <color indexed="81"/>
            <rFont val="Tahoma"/>
            <family val="2"/>
          </rPr>
          <t xml:space="preserve">
Friday fixture</t>
        </r>
      </text>
    </comment>
    <comment ref="Q846" authorId="0">
      <text>
        <r>
          <rPr>
            <b/>
            <sz val="9"/>
            <color indexed="81"/>
            <rFont val="Tahoma"/>
            <family val="2"/>
          </rPr>
          <t>Richard Lambert:</t>
        </r>
        <r>
          <rPr>
            <sz val="9"/>
            <color indexed="81"/>
            <rFont val="Tahoma"/>
            <family val="2"/>
          </rPr>
          <t xml:space="preserve">
Southall won this match according to the Southall Gazette, but score unknown - calculated as 3-2</t>
        </r>
      </text>
    </comment>
    <comment ref="AU846" authorId="0">
      <text>
        <r>
          <rPr>
            <b/>
            <sz val="9"/>
            <color indexed="81"/>
            <rFont val="Tahoma"/>
            <family val="2"/>
          </rPr>
          <t>Richard Lambert:</t>
        </r>
        <r>
          <rPr>
            <sz val="9"/>
            <color indexed="81"/>
            <rFont val="Tahoma"/>
            <family val="2"/>
          </rPr>
          <t xml:space="preserve">
almost certainly played on 15/11/76 - just awaiting confirmation</t>
        </r>
      </text>
    </comment>
    <comment ref="AO847" authorId="0">
      <text>
        <r>
          <rPr>
            <b/>
            <sz val="9"/>
            <color indexed="81"/>
            <rFont val="Tahoma"/>
            <family val="2"/>
          </rPr>
          <t>Richard Lambert:</t>
        </r>
        <r>
          <rPr>
            <sz val="9"/>
            <color indexed="81"/>
            <rFont val="Tahoma"/>
            <family val="2"/>
          </rPr>
          <t xml:space="preserve">
scheduled for 26/10/76 according to Walthamstow programme but appears not played</t>
        </r>
      </text>
    </comment>
  </commentList>
</comments>
</file>

<file path=xl/sharedStrings.xml><?xml version="1.0" encoding="utf-8"?>
<sst xmlns="http://schemas.openxmlformats.org/spreadsheetml/2006/main" count="21763" uniqueCount="598">
  <si>
    <t>Isthmian League Tables</t>
  </si>
  <si>
    <t>League Grids - results</t>
  </si>
  <si>
    <t>League Grids - dates</t>
  </si>
  <si>
    <t>Points Deducted</t>
  </si>
  <si>
    <t>^ = 1</t>
  </si>
  <si>
    <t>* = 2</t>
  </si>
  <si>
    <t>+ = 3</t>
  </si>
  <si>
    <t>a = 10</t>
  </si>
  <si>
    <t>x = something else</t>
  </si>
  <si>
    <t>green = report seen or reasonable detail</t>
  </si>
  <si>
    <t>Gold = see comment</t>
  </si>
  <si>
    <t>Green = definitely played that date</t>
  </si>
  <si>
    <t>purple = fixture guidance</t>
  </si>
  <si>
    <t>d.blue = advised by at least two different sources</t>
  </si>
  <si>
    <t>purple = believed unbalanced area</t>
  </si>
  <si>
    <t>Orange = Not played</t>
  </si>
  <si>
    <t>Blue = Just a fixture date so far</t>
  </si>
  <si>
    <t>CONFIRMED</t>
  </si>
  <si>
    <t>Once grid is confirmed, all colours</t>
  </si>
  <si>
    <t>lemon = calculated result</t>
  </si>
  <si>
    <t>d.blue = fixture date advised by at least two different sources</t>
  </si>
  <si>
    <t xml:space="preserve">tan = result reported in paper </t>
  </si>
  <si>
    <t>On 13/06/19 the Isthmian League decided to open a Reserve section for clubs from its own League only although Casuals will not enter this competition until 1922.</t>
  </si>
  <si>
    <t>1919/20</t>
  </si>
  <si>
    <t>Isthmian League - Reserve Section</t>
  </si>
  <si>
    <t>AMENDED</t>
  </si>
  <si>
    <t>Pos</t>
  </si>
  <si>
    <t>Team</t>
  </si>
  <si>
    <t>Pld</t>
  </si>
  <si>
    <t>W</t>
  </si>
  <si>
    <t>D</t>
  </si>
  <si>
    <t>L</t>
  </si>
  <si>
    <t>F</t>
  </si>
  <si>
    <t>A</t>
  </si>
  <si>
    <t>Pts</t>
  </si>
  <si>
    <t>GA</t>
  </si>
  <si>
    <t>Civ</t>
  </si>
  <si>
    <t>Clap</t>
  </si>
  <si>
    <t>DH</t>
  </si>
  <si>
    <t>Ilf</t>
  </si>
  <si>
    <t>Ley</t>
  </si>
  <si>
    <t>LC</t>
  </si>
  <si>
    <t>Nun</t>
  </si>
  <si>
    <t>Oxf</t>
  </si>
  <si>
    <t>Tuf</t>
  </si>
  <si>
    <t>WN</t>
  </si>
  <si>
    <t>Wok</t>
  </si>
  <si>
    <t>Dulwich Hamlet</t>
  </si>
  <si>
    <t>Civil Service</t>
  </si>
  <si>
    <t>5-0</t>
  </si>
  <si>
    <t>1-5</t>
  </si>
  <si>
    <t>3-3</t>
  </si>
  <si>
    <t>1-2</t>
  </si>
  <si>
    <t>3-2</t>
  </si>
  <si>
    <t>6/3</t>
  </si>
  <si>
    <t>1/5</t>
  </si>
  <si>
    <t>22/11</t>
  </si>
  <si>
    <t>29/11</t>
  </si>
  <si>
    <t>25/10</t>
  </si>
  <si>
    <t>28/2</t>
  </si>
  <si>
    <t>Oxford City</t>
  </si>
  <si>
    <t>Clapton</t>
  </si>
  <si>
    <t>1-3</t>
  </si>
  <si>
    <t>3-4</t>
  </si>
  <si>
    <t>5-1</t>
  </si>
  <si>
    <t>20/9</t>
  </si>
  <si>
    <t>1/11</t>
  </si>
  <si>
    <t>27/12</t>
  </si>
  <si>
    <t>10/4</t>
  </si>
  <si>
    <t>28/4</t>
  </si>
  <si>
    <t>8/4</t>
  </si>
  <si>
    <t>17/4</t>
  </si>
  <si>
    <t>2-0</t>
  </si>
  <si>
    <t>4-2</t>
  </si>
  <si>
    <t>1-0</t>
  </si>
  <si>
    <t>4-0</t>
  </si>
  <si>
    <t>31/1</t>
  </si>
  <si>
    <t>13/9</t>
  </si>
  <si>
    <t>17/1</t>
  </si>
  <si>
    <t>24/4</t>
  </si>
  <si>
    <t>24/1</t>
  </si>
  <si>
    <t>Ilford</t>
  </si>
  <si>
    <t>0-0</t>
  </si>
  <si>
    <t>1-1</t>
  </si>
  <si>
    <t>3-0</t>
  </si>
  <si>
    <t>3-5</t>
  </si>
  <si>
    <t>2-3</t>
  </si>
  <si>
    <t>3-1</t>
  </si>
  <si>
    <t>2/4</t>
  </si>
  <si>
    <t>15/4</t>
  </si>
  <si>
    <t>18/10</t>
  </si>
  <si>
    <t>15/11</t>
  </si>
  <si>
    <t>8/11</t>
  </si>
  <si>
    <t>27/3</t>
  </si>
  <si>
    <t>Leytonstone</t>
  </si>
  <si>
    <t>2-1</t>
  </si>
  <si>
    <t>13/3</t>
  </si>
  <si>
    <t>20/12</t>
  </si>
  <si>
    <t>7/2</t>
  </si>
  <si>
    <t>20/3</t>
  </si>
  <si>
    <t>3/4</t>
  </si>
  <si>
    <t>London Caledonians</t>
  </si>
  <si>
    <t>0-2</t>
  </si>
  <si>
    <t>4-4</t>
  </si>
  <si>
    <t>3/1</t>
  </si>
  <si>
    <t>13/12</t>
  </si>
  <si>
    <t>Nunhead</t>
  </si>
  <si>
    <t>0-4</t>
  </si>
  <si>
    <t>0-1</t>
  </si>
  <si>
    <t>4-3</t>
  </si>
  <si>
    <t>21/2</t>
  </si>
  <si>
    <t>6/12</t>
  </si>
  <si>
    <t>Tufnell Park</t>
  </si>
  <si>
    <t>5-2</t>
  </si>
  <si>
    <t>0-3</t>
  </si>
  <si>
    <t>8-1</t>
  </si>
  <si>
    <t>1-4</t>
  </si>
  <si>
    <t>10/1</t>
  </si>
  <si>
    <t>11/10</t>
  </si>
  <si>
    <t>6-0</t>
  </si>
  <si>
    <t>2-4</t>
  </si>
  <si>
    <t>2-2</t>
  </si>
  <si>
    <t>6-2</t>
  </si>
  <si>
    <t>14/2</t>
  </si>
  <si>
    <t>West Norwood</t>
  </si>
  <si>
    <t>Woking</t>
  </si>
  <si>
    <t>0-7</t>
  </si>
  <si>
    <t>6-3</t>
  </si>
  <si>
    <t>1-9</t>
  </si>
  <si>
    <t>6/9</t>
  </si>
  <si>
    <t>1920/21</t>
  </si>
  <si>
    <t>12/3</t>
  </si>
  <si>
    <t>27/11</t>
  </si>
  <si>
    <t>16/10</t>
  </si>
  <si>
    <t>2/10</t>
  </si>
  <si>
    <t>5/3</t>
  </si>
  <si>
    <t>19/2</t>
  </si>
  <si>
    <t>11/9</t>
  </si>
  <si>
    <t>Apr</t>
  </si>
  <si>
    <t>7-2</t>
  </si>
  <si>
    <t>30/4</t>
  </si>
  <si>
    <t>25/9</t>
  </si>
  <si>
    <t>9/4</t>
  </si>
  <si>
    <t>19/3</t>
  </si>
  <si>
    <t>26/3</t>
  </si>
  <si>
    <t>4-1</t>
  </si>
  <si>
    <t>12/2</t>
  </si>
  <si>
    <t>18/12</t>
  </si>
  <si>
    <t>18/9</t>
  </si>
  <si>
    <t>30/10</t>
  </si>
  <si>
    <t>16/4</t>
  </si>
  <si>
    <t>23/10</t>
  </si>
  <si>
    <t>7-1</t>
  </si>
  <si>
    <t>4/9</t>
  </si>
  <si>
    <t>1/1</t>
  </si>
  <si>
    <t>9/10</t>
  </si>
  <si>
    <t>5-5</t>
  </si>
  <si>
    <t>8-2</t>
  </si>
  <si>
    <t>2-5</t>
  </si>
  <si>
    <t>29/1</t>
  </si>
  <si>
    <t>23/4</t>
  </si>
  <si>
    <t>7/5</t>
  </si>
  <si>
    <t>5/2</t>
  </si>
  <si>
    <t>6/11</t>
  </si>
  <si>
    <t>22/1</t>
  </si>
  <si>
    <t>2-8</t>
  </si>
  <si>
    <t>2-6</t>
  </si>
  <si>
    <t>4/12</t>
  </si>
  <si>
    <t>15/1</t>
  </si>
  <si>
    <t>13/11</t>
  </si>
  <si>
    <t>8/1</t>
  </si>
  <si>
    <t>11/12</t>
  </si>
  <si>
    <t>26/2</t>
  </si>
  <si>
    <t>4-6</t>
  </si>
  <si>
    <t>1921/22</t>
  </si>
  <si>
    <t>Casuals Reserves withdraw from Isthmian League before season starts. They were scheduled to play at home to Wimbledon on 27/08/21 but had to scratch. "due to ground difficulties". Also home to Leytonstone (at Guildford) on 17/09/21 and Home to Tufnell Park (at Surbiton) on 24/09/21 and Home v Dulwich on 01/10/21 also at Surbiton</t>
  </si>
  <si>
    <t>Wim</t>
  </si>
  <si>
    <t>Wyc</t>
  </si>
  <si>
    <t>Wimbledon</t>
  </si>
  <si>
    <t>15/10</t>
  </si>
  <si>
    <t>11/2</t>
  </si>
  <si>
    <t>26/11</t>
  </si>
  <si>
    <t>13/4</t>
  </si>
  <si>
    <t>29/10</t>
  </si>
  <si>
    <t>18/2</t>
  </si>
  <si>
    <t>24/12</t>
  </si>
  <si>
    <t>17/9</t>
  </si>
  <si>
    <t>8/10</t>
  </si>
  <si>
    <t>19/4</t>
  </si>
  <si>
    <t>4/2</t>
  </si>
  <si>
    <t>0-8</t>
  </si>
  <si>
    <t>10/12</t>
  </si>
  <si>
    <t>22/10</t>
  </si>
  <si>
    <t>4/3</t>
  </si>
  <si>
    <t>17/12</t>
  </si>
  <si>
    <t>A/S</t>
  </si>
  <si>
    <t>22/4</t>
  </si>
  <si>
    <t>11/3</t>
  </si>
  <si>
    <t>5/11</t>
  </si>
  <si>
    <t>8-0</t>
  </si>
  <si>
    <t>24/9</t>
  </si>
  <si>
    <t>1/4</t>
  </si>
  <si>
    <t>3/9</t>
  </si>
  <si>
    <t>6/5</t>
  </si>
  <si>
    <t>31/12</t>
  </si>
  <si>
    <t>26/4</t>
  </si>
  <si>
    <t>25/3</t>
  </si>
  <si>
    <t>7-0</t>
  </si>
  <si>
    <t>1/10</t>
  </si>
  <si>
    <t>25/2</t>
  </si>
  <si>
    <t>A/M</t>
  </si>
  <si>
    <t>12/11</t>
  </si>
  <si>
    <t>14/4</t>
  </si>
  <si>
    <t>9-1</t>
  </si>
  <si>
    <t>10/9</t>
  </si>
  <si>
    <t>3/12</t>
  </si>
  <si>
    <t>7/1</t>
  </si>
  <si>
    <t>Wycombe Wanderers</t>
  </si>
  <si>
    <t>1-6</t>
  </si>
  <si>
    <t>29/4</t>
  </si>
  <si>
    <t>21/1</t>
  </si>
  <si>
    <t>25/4</t>
  </si>
  <si>
    <t>14/1</t>
  </si>
  <si>
    <t>4/5</t>
  </si>
  <si>
    <t>18/3</t>
  </si>
  <si>
    <t>19/11</t>
  </si>
  <si>
    <t>28/1</t>
  </si>
  <si>
    <t>2/5</t>
  </si>
  <si>
    <t>12/4</t>
  </si>
  <si>
    <t>27/8</t>
  </si>
  <si>
    <t>12-1</t>
  </si>
  <si>
    <t>6-1</t>
  </si>
  <si>
    <t>Woking v Wimbledon and Tufnell Park v Civil Service were played for four points as double headers</t>
  </si>
  <si>
    <t>On 01/04/22 Oxford City win 3-1 at Nunhead, but the report was advised elsewhere as 3-0 and the table was amended in line with that and never corrected. Until now!</t>
  </si>
  <si>
    <t>1922/23</t>
  </si>
  <si>
    <t>Cas</t>
  </si>
  <si>
    <t>Casuals</t>
  </si>
  <si>
    <t>21/10</t>
  </si>
  <si>
    <t>30/9</t>
  </si>
  <si>
    <t>23/9</t>
  </si>
  <si>
    <t>24/3</t>
  </si>
  <si>
    <t>14/10</t>
  </si>
  <si>
    <t>7/10</t>
  </si>
  <si>
    <t>FMA</t>
  </si>
  <si>
    <t>16/9</t>
  </si>
  <si>
    <t>24/2</t>
  </si>
  <si>
    <t>28/10</t>
  </si>
  <si>
    <t>2/12</t>
  </si>
  <si>
    <t>0-5</t>
  </si>
  <si>
    <t>11/11</t>
  </si>
  <si>
    <t>D&gt;</t>
  </si>
  <si>
    <t>5/5</t>
  </si>
  <si>
    <t>Oct</t>
  </si>
  <si>
    <t>10/3</t>
  </si>
  <si>
    <t>Nov</t>
  </si>
  <si>
    <t>27/1</t>
  </si>
  <si>
    <t>4/11</t>
  </si>
  <si>
    <t>30/12</t>
  </si>
  <si>
    <t>13/1</t>
  </si>
  <si>
    <t>9/9</t>
  </si>
  <si>
    <t>26/8</t>
  </si>
  <si>
    <t>16/12</t>
  </si>
  <si>
    <t>23/12</t>
  </si>
  <si>
    <t>3/2</t>
  </si>
  <si>
    <t>17/3</t>
  </si>
  <si>
    <t>7/4</t>
  </si>
  <si>
    <t>18/4</t>
  </si>
  <si>
    <t>20/1</t>
  </si>
  <si>
    <t>25/12</t>
  </si>
  <si>
    <t>D/J</t>
  </si>
  <si>
    <t>S/O</t>
  </si>
  <si>
    <t>9/12</t>
  </si>
  <si>
    <t>10/2</t>
  </si>
  <si>
    <t>6/1</t>
  </si>
  <si>
    <t>21/4</t>
  </si>
  <si>
    <t>26/12</t>
  </si>
  <si>
    <t>J&gt;</t>
  </si>
  <si>
    <t>18/11</t>
  </si>
  <si>
    <t>25/11</t>
  </si>
  <si>
    <t>3/3</t>
  </si>
  <si>
    <t>17/2</t>
  </si>
  <si>
    <t>3/5</t>
  </si>
  <si>
    <t>31/3</t>
  </si>
  <si>
    <t>Dec</t>
  </si>
  <si>
    <t>2/9</t>
  </si>
  <si>
    <t>3-6</t>
  </si>
  <si>
    <t>21/3</t>
  </si>
  <si>
    <t>Wycombe v West Norwwod was played for four points as a double header</t>
  </si>
  <si>
    <t>1923/24</t>
  </si>
  <si>
    <t>StA</t>
  </si>
  <si>
    <t>16/2</t>
  </si>
  <si>
    <t>24/11</t>
  </si>
  <si>
    <t>1/12</t>
  </si>
  <si>
    <t>10/11</t>
  </si>
  <si>
    <t>29/9</t>
  </si>
  <si>
    <t>8/3</t>
  </si>
  <si>
    <t>2/2</t>
  </si>
  <si>
    <t>3/11</t>
  </si>
  <si>
    <t>29/3</t>
  </si>
  <si>
    <t>6/10</t>
  </si>
  <si>
    <t>23/2</t>
  </si>
  <si>
    <t>1-8</t>
  </si>
  <si>
    <t>26/1</t>
  </si>
  <si>
    <t>25/8</t>
  </si>
  <si>
    <t>22/9</t>
  </si>
  <si>
    <t>8/12</t>
  </si>
  <si>
    <t>12/1</t>
  </si>
  <si>
    <t>22/3</t>
  </si>
  <si>
    <t>29/12</t>
  </si>
  <si>
    <t>27/10</t>
  </si>
  <si>
    <t>13/10</t>
  </si>
  <si>
    <t>St Albans City</t>
  </si>
  <si>
    <t>20/10</t>
  </si>
  <si>
    <t>9/2</t>
  </si>
  <si>
    <t>1/9</t>
  </si>
  <si>
    <t>5-3</t>
  </si>
  <si>
    <t>10-1</t>
  </si>
  <si>
    <t>15/9</t>
  </si>
  <si>
    <t>17/11</t>
  </si>
  <si>
    <t>22/12</t>
  </si>
  <si>
    <t>1/3</t>
  </si>
  <si>
    <t>8/9</t>
  </si>
  <si>
    <t>5/4</t>
  </si>
  <si>
    <t>10-2</t>
  </si>
  <si>
    <t>0-6</t>
  </si>
  <si>
    <t>5/1</t>
  </si>
  <si>
    <t>1-7</t>
  </si>
  <si>
    <t>15/12</t>
  </si>
  <si>
    <t>19/1</t>
  </si>
  <si>
    <t>15/3</t>
  </si>
  <si>
    <t>2-7</t>
  </si>
  <si>
    <t>Mar</t>
  </si>
  <si>
    <t>1924/25</t>
  </si>
  <si>
    <t>uu</t>
  </si>
  <si>
    <t>4/4</t>
  </si>
  <si>
    <t>4/10</t>
  </si>
  <si>
    <t>27/4</t>
  </si>
  <si>
    <t>11/4</t>
  </si>
  <si>
    <t>27/9</t>
  </si>
  <si>
    <t>20/4</t>
  </si>
  <si>
    <t>13-1</t>
  </si>
  <si>
    <t>6/4</t>
  </si>
  <si>
    <t>30/8</t>
  </si>
  <si>
    <t>14/3</t>
  </si>
  <si>
    <t>7/3</t>
  </si>
  <si>
    <t>28/3</t>
  </si>
  <si>
    <t>0-12</t>
  </si>
  <si>
    <t>8-6</t>
  </si>
  <si>
    <t>1/2</t>
  </si>
  <si>
    <t>7-4</t>
  </si>
  <si>
    <t>1925/26</t>
  </si>
  <si>
    <t>6/2</t>
  </si>
  <si>
    <t>24/10</t>
  </si>
  <si>
    <t>5/12</t>
  </si>
  <si>
    <t>7/11</t>
  </si>
  <si>
    <t>9/1</t>
  </si>
  <si>
    <t>13/2</t>
  </si>
  <si>
    <t>23/1</t>
  </si>
  <si>
    <t>19/9</t>
  </si>
  <si>
    <t>10/10</t>
  </si>
  <si>
    <t>2-9</t>
  </si>
  <si>
    <t>28/11</t>
  </si>
  <si>
    <t>17/10</t>
  </si>
  <si>
    <t>14/11</t>
  </si>
  <si>
    <t>31/10</t>
  </si>
  <si>
    <t>30/1</t>
  </si>
  <si>
    <t>5/9</t>
  </si>
  <si>
    <t>3/10</t>
  </si>
  <si>
    <t>12/9</t>
  </si>
  <si>
    <t>2/1</t>
  </si>
  <si>
    <t>27/2</t>
  </si>
  <si>
    <t>11-1</t>
  </si>
  <si>
    <t>19/12</t>
  </si>
  <si>
    <t>20/2</t>
  </si>
  <si>
    <t>2-10</t>
  </si>
  <si>
    <t>26/9</t>
  </si>
  <si>
    <t>21/11</t>
  </si>
  <si>
    <t>4-5</t>
  </si>
  <si>
    <t>29/8</t>
  </si>
  <si>
    <t>12/12</t>
  </si>
  <si>
    <t>6-4</t>
  </si>
  <si>
    <t>5-8</t>
  </si>
  <si>
    <t>3-7</t>
  </si>
  <si>
    <t>1926/27</t>
  </si>
  <si>
    <t>7-3</t>
  </si>
  <si>
    <t>20/11</t>
  </si>
  <si>
    <t>13-0</t>
  </si>
  <si>
    <t>28/8</t>
  </si>
  <si>
    <t>9-3</t>
  </si>
  <si>
    <t>6-6</t>
  </si>
  <si>
    <t>5-4</t>
  </si>
  <si>
    <t>4-8</t>
  </si>
  <si>
    <t>11-2</t>
  </si>
  <si>
    <t>13-2</t>
  </si>
  <si>
    <t>1927/28</t>
  </si>
  <si>
    <t>6-8</t>
  </si>
  <si>
    <t>8-5</t>
  </si>
  <si>
    <t>4-7</t>
  </si>
  <si>
    <t>31/8</t>
  </si>
  <si>
    <t>1928/29</t>
  </si>
  <si>
    <t>5-7</t>
  </si>
  <si>
    <t>16/3</t>
  </si>
  <si>
    <t>30/3</t>
  </si>
  <si>
    <t>2/3</t>
  </si>
  <si>
    <t>9/3</t>
  </si>
  <si>
    <t>23/3</t>
  </si>
  <si>
    <t>4-10</t>
  </si>
  <si>
    <t>1929/30</t>
  </si>
  <si>
    <t>King</t>
  </si>
  <si>
    <t>12-0</t>
  </si>
  <si>
    <t>30/11</t>
  </si>
  <si>
    <t>25/1</t>
  </si>
  <si>
    <t>21/12</t>
  </si>
  <si>
    <t>15/2</t>
  </si>
  <si>
    <t>8/2</t>
  </si>
  <si>
    <t>11/1</t>
  </si>
  <si>
    <t>2/11</t>
  </si>
  <si>
    <t>28/9</t>
  </si>
  <si>
    <t>26/10</t>
  </si>
  <si>
    <t>5/10</t>
  </si>
  <si>
    <t>23/11</t>
  </si>
  <si>
    <t>14/9</t>
  </si>
  <si>
    <t>7/9</t>
  </si>
  <si>
    <t>9/11</t>
  </si>
  <si>
    <t>7/12</t>
  </si>
  <si>
    <t>22/2</t>
  </si>
  <si>
    <t>21/9</t>
  </si>
  <si>
    <t>12/10</t>
  </si>
  <si>
    <t>4/1</t>
  </si>
  <si>
    <t>9-2</t>
  </si>
  <si>
    <t>18/1</t>
  </si>
  <si>
    <t>Kingstonian</t>
  </si>
  <si>
    <t>28/12</t>
  </si>
  <si>
    <t>14/12</t>
  </si>
  <si>
    <t>16/11</t>
  </si>
  <si>
    <t>19/10</t>
  </si>
  <si>
    <t>1930/31</t>
  </si>
  <si>
    <t>11-0</t>
  </si>
  <si>
    <t>10-3</t>
  </si>
  <si>
    <t>6-5</t>
  </si>
  <si>
    <t>1931/32</t>
  </si>
  <si>
    <t>16/1</t>
  </si>
  <si>
    <t>1-12</t>
  </si>
  <si>
    <t>3-9</t>
  </si>
  <si>
    <t>1932/33</t>
  </si>
  <si>
    <t>8-4</t>
  </si>
  <si>
    <t>1933/34</t>
  </si>
  <si>
    <t>1934/35</t>
  </si>
  <si>
    <t>9-5</t>
  </si>
  <si>
    <t>9-0</t>
  </si>
  <si>
    <t>8-3</t>
  </si>
  <si>
    <t>1935/36</t>
  </si>
  <si>
    <t>29/2</t>
  </si>
  <si>
    <t>5-6</t>
  </si>
  <si>
    <t>1936/37</t>
  </si>
  <si>
    <t>4</t>
  </si>
  <si>
    <t>1937/38</t>
  </si>
  <si>
    <t>3-8</t>
  </si>
  <si>
    <t>1938/39</t>
  </si>
  <si>
    <t>1939/40</t>
  </si>
  <si>
    <t>CC</t>
  </si>
  <si>
    <t>Rom</t>
  </si>
  <si>
    <t>Wave</t>
  </si>
  <si>
    <t>Corinthian Casuals</t>
  </si>
  <si>
    <t>Romford</t>
  </si>
  <si>
    <t>Walthamstow Avenue</t>
  </si>
  <si>
    <t>1939/40 - 1945/46 inclusive - closed for world war two - restarted for 1946/47</t>
  </si>
  <si>
    <t>1946/47</t>
  </si>
  <si>
    <t>8/5</t>
  </si>
  <si>
    <t>15-1</t>
  </si>
  <si>
    <t>17/5</t>
  </si>
  <si>
    <t>14/5</t>
  </si>
  <si>
    <t>12/5</t>
  </si>
  <si>
    <t>10/5</t>
  </si>
  <si>
    <t>3-10</t>
  </si>
  <si>
    <t>16/5</t>
  </si>
  <si>
    <t>10-0</t>
  </si>
  <si>
    <t>1947/48</t>
  </si>
  <si>
    <t>O&gt;</t>
  </si>
  <si>
    <t>1948/49</t>
  </si>
  <si>
    <t>A/S/O</t>
  </si>
  <si>
    <t>NDJ</t>
  </si>
  <si>
    <t>M/A</t>
  </si>
  <si>
    <t>21/8</t>
  </si>
  <si>
    <t>On 20/11/48 Wycombe beat Ilford 2-0 but this was reported as 2-1 and the table was never changed. Was the score 2-0? I have a report in the Bucks Free Press that says it was, in which case it is a table error. Double check though.</t>
  </si>
  <si>
    <t>1949/50</t>
  </si>
  <si>
    <t>3-11</t>
  </si>
  <si>
    <t>1950/51</t>
  </si>
  <si>
    <t>TPE</t>
  </si>
  <si>
    <t>Tufnell Park Edmonton</t>
  </si>
  <si>
    <t>1951/52</t>
  </si>
  <si>
    <t>1952/53</t>
  </si>
  <si>
    <t>Bar</t>
  </si>
  <si>
    <t>Brom</t>
  </si>
  <si>
    <t>Barking</t>
  </si>
  <si>
    <t>23/8</t>
  </si>
  <si>
    <t>Bromley</t>
  </si>
  <si>
    <t>Sept</t>
  </si>
  <si>
    <t>1953/54</t>
  </si>
  <si>
    <t>22/8</t>
  </si>
  <si>
    <t>9-4</t>
  </si>
  <si>
    <t>1954/55</t>
  </si>
  <si>
    <t>1955/56</t>
  </si>
  <si>
    <t>20/8</t>
  </si>
  <si>
    <t>4-9</t>
  </si>
  <si>
    <t>1956/57</t>
  </si>
  <si>
    <t>T&amp;M</t>
  </si>
  <si>
    <t>18/8</t>
  </si>
  <si>
    <t>Tooting &amp; Mitcham United</t>
  </si>
  <si>
    <t>1957/58</t>
  </si>
  <si>
    <t>24/8</t>
  </si>
  <si>
    <t>May</t>
  </si>
  <si>
    <t>1958/59</t>
  </si>
  <si>
    <t>7-5</t>
  </si>
  <si>
    <t>9/5</t>
  </si>
  <si>
    <t>1959/60</t>
  </si>
  <si>
    <t>Mst</t>
  </si>
  <si>
    <t>Maidstone United</t>
  </si>
  <si>
    <t>7-6</t>
  </si>
  <si>
    <t>1960/61</t>
  </si>
  <si>
    <t>0</t>
  </si>
  <si>
    <t>1961/62</t>
  </si>
  <si>
    <t>19/8</t>
  </si>
  <si>
    <t>1962/63</t>
  </si>
  <si>
    <t>18/5</t>
  </si>
  <si>
    <t>11/5</t>
  </si>
  <si>
    <t>25/5</t>
  </si>
  <si>
    <t>15/5</t>
  </si>
  <si>
    <t>23/5</t>
  </si>
  <si>
    <t>1963/64</t>
  </si>
  <si>
    <t>Bark</t>
  </si>
  <si>
    <t>Enf</t>
  </si>
  <si>
    <t>Hen</t>
  </si>
  <si>
    <t>Hit</t>
  </si>
  <si>
    <t>Sut</t>
  </si>
  <si>
    <t>Hendon</t>
  </si>
  <si>
    <t>Sutton United</t>
  </si>
  <si>
    <t>Enfield</t>
  </si>
  <si>
    <t>Hitchin Town</t>
  </si>
  <si>
    <t>1964/65</t>
  </si>
  <si>
    <t>Wea</t>
  </si>
  <si>
    <t>Did Not Play</t>
  </si>
  <si>
    <t>ENF</t>
  </si>
  <si>
    <t>WEA</t>
  </si>
  <si>
    <t>WYC</t>
  </si>
  <si>
    <t>Wealdstone</t>
  </si>
  <si>
    <t>LEY</t>
  </si>
  <si>
    <t>OX</t>
  </si>
  <si>
    <t>STA</t>
  </si>
  <si>
    <t>WAVE</t>
  </si>
  <si>
    <t>CLAP</t>
  </si>
  <si>
    <t>BARK</t>
  </si>
  <si>
    <t>HEN</t>
  </si>
  <si>
    <t>WAVW</t>
  </si>
  <si>
    <t>SUT</t>
  </si>
  <si>
    <t>WOK</t>
  </si>
  <si>
    <t>Feb</t>
  </si>
  <si>
    <t>ILF</t>
  </si>
  <si>
    <t>10-4</t>
  </si>
  <si>
    <t>HIT</t>
  </si>
  <si>
    <t>KING</t>
  </si>
  <si>
    <t>BROM</t>
  </si>
  <si>
    <t>MST</t>
  </si>
  <si>
    <t>Only 30 League matches were played - four teams not played at all, either home or away</t>
  </si>
  <si>
    <t>1965/66</t>
  </si>
  <si>
    <t>Jan</t>
  </si>
  <si>
    <t>1966/67</t>
  </si>
  <si>
    <t>OXF</t>
  </si>
  <si>
    <t>FMAM</t>
  </si>
  <si>
    <t>clapton</t>
  </si>
  <si>
    <t>13/5</t>
  </si>
  <si>
    <t>Championship Play Off</t>
  </si>
  <si>
    <t>1967/68</t>
  </si>
  <si>
    <t>1968/69</t>
  </si>
  <si>
    <t>17/8</t>
  </si>
  <si>
    <t>1969/70</t>
  </si>
  <si>
    <t>16/8</t>
  </si>
  <si>
    <t>1970/71</t>
  </si>
  <si>
    <t>15/8</t>
  </si>
  <si>
    <t>1976/77</t>
  </si>
  <si>
    <t>incomplete</t>
  </si>
  <si>
    <t>Three points for a win</t>
  </si>
  <si>
    <t>Dag</t>
  </si>
  <si>
    <t>HB</t>
  </si>
  <si>
    <t>Horn</t>
  </si>
  <si>
    <t>Sou</t>
  </si>
  <si>
    <t>Wem</t>
  </si>
  <si>
    <t>Dagenham</t>
  </si>
  <si>
    <t>Harrow Borough</t>
  </si>
  <si>
    <t>Southall</t>
  </si>
  <si>
    <t>Hornchurch</t>
  </si>
  <si>
    <t>Wembley</t>
  </si>
  <si>
    <t>St Albans City resigned in September</t>
  </si>
  <si>
    <t>Clapton were also in the original entry of 11 clubs</t>
  </si>
  <si>
    <t>Once grid is confirmed, all colours are removed for that table</t>
  </si>
  <si>
    <t>incorrect at present - work required - table used is Fred Hawthorn's with some additional results</t>
  </si>
  <si>
    <t>Grey = venue unknown</t>
  </si>
  <si>
    <t>blue = club archives or programme</t>
  </si>
</sst>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22"/>
      <color indexed="10"/>
      <name val="Calibri"/>
      <family val="2"/>
      <scheme val="minor"/>
    </font>
    <font>
      <sz val="16"/>
      <name val="Calibri"/>
      <family val="2"/>
      <scheme val="minor"/>
    </font>
    <font>
      <sz val="9"/>
      <name val="Calibri"/>
      <family val="2"/>
      <scheme val="minor"/>
    </font>
    <font>
      <b/>
      <sz val="10"/>
      <name val="Calibri"/>
      <family val="2"/>
      <scheme val="minor"/>
    </font>
    <font>
      <sz val="10"/>
      <name val="Calibri"/>
      <family val="2"/>
      <scheme val="minor"/>
    </font>
    <font>
      <b/>
      <sz val="9"/>
      <name val="Calibri"/>
      <family val="2"/>
      <scheme val="minor"/>
    </font>
    <font>
      <sz val="9"/>
      <color theme="0"/>
      <name val="Calibri"/>
      <family val="2"/>
      <scheme val="minor"/>
    </font>
    <font>
      <b/>
      <sz val="9"/>
      <color theme="0"/>
      <name val="Calibri"/>
      <family val="2"/>
      <scheme val="minor"/>
    </font>
    <font>
      <b/>
      <sz val="9"/>
      <color rgb="FFFF0000"/>
      <name val="Calibri"/>
      <family val="2"/>
      <scheme val="minor"/>
    </font>
    <font>
      <sz val="9"/>
      <color theme="1"/>
      <name val="Calibri"/>
      <family val="2"/>
      <scheme val="minor"/>
    </font>
    <font>
      <sz val="9"/>
      <color rgb="FFFF0000"/>
      <name val="Calibri"/>
      <family val="2"/>
      <scheme val="minor"/>
    </font>
    <font>
      <b/>
      <sz val="9"/>
      <color rgb="FF0070C0"/>
      <name val="Calibri"/>
      <family val="2"/>
      <scheme val="minor"/>
    </font>
    <font>
      <b/>
      <sz val="9"/>
      <color indexed="81"/>
      <name val="Tahoma"/>
      <family val="2"/>
    </font>
    <font>
      <sz val="9"/>
      <color indexed="81"/>
      <name val="Tahoma"/>
      <family val="2"/>
    </font>
    <font>
      <b/>
      <sz val="9"/>
      <color indexed="81"/>
      <name val="Tahoma"/>
      <charset val="1"/>
    </font>
    <font>
      <sz val="9"/>
      <color indexed="81"/>
      <name val="Tahoma"/>
      <charset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family val="2"/>
    </font>
    <font>
      <b/>
      <sz val="11"/>
      <color indexed="63"/>
      <name val="Calibri"/>
      <family val="2"/>
    </font>
    <font>
      <sz val="10"/>
      <color theme="1"/>
      <name val="Arial"/>
      <family val="2"/>
    </font>
    <font>
      <sz val="18"/>
      <color indexed="56"/>
      <name val="Cambria"/>
      <family val="2"/>
    </font>
    <font>
      <b/>
      <sz val="11"/>
      <color indexed="8"/>
      <name val="Calibri"/>
      <family val="2"/>
    </font>
    <font>
      <sz val="11"/>
      <color indexed="10"/>
      <name val="Calibri"/>
      <family val="2"/>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FF"/>
        <bgColor indexed="64"/>
      </patternFill>
    </fill>
    <fill>
      <patternFill patternType="solid">
        <fgColor rgb="FF00B0F0"/>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
      <patternFill patternType="solid">
        <fgColor rgb="FFFF66FF"/>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39997558519241921"/>
        <bgColor indexed="64"/>
      </patternFill>
    </fill>
    <fill>
      <patternFill patternType="solid">
        <fgColor indexed="8"/>
        <bgColor indexed="64"/>
      </patternFill>
    </fill>
    <fill>
      <patternFill patternType="solid">
        <fgColor rgb="FFFFCC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indexed="64"/>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9">
    <xf numFmtId="0" fontId="0" fillId="0" borderId="0"/>
    <xf numFmtId="0" fontId="17" fillId="0" borderId="0"/>
    <xf numFmtId="0" fontId="17" fillId="0" borderId="0"/>
    <xf numFmtId="0" fontId="34" fillId="53" borderId="0" applyNumberFormat="0" applyBorder="0" applyAlignment="0" applyProtection="0"/>
    <xf numFmtId="0" fontId="1" fillId="10" borderId="0" applyNumberFormat="0" applyBorder="0" applyAlignment="0" applyProtection="0"/>
    <xf numFmtId="0" fontId="34" fillId="54" borderId="0" applyNumberFormat="0" applyBorder="0" applyAlignment="0" applyProtection="0"/>
    <xf numFmtId="0" fontId="1" fillId="14" borderId="0" applyNumberFormat="0" applyBorder="0" applyAlignment="0" applyProtection="0"/>
    <xf numFmtId="0" fontId="34" fillId="55" borderId="0" applyNumberFormat="0" applyBorder="0" applyAlignment="0" applyProtection="0"/>
    <xf numFmtId="0" fontId="1" fillId="18" borderId="0" applyNumberFormat="0" applyBorder="0" applyAlignment="0" applyProtection="0"/>
    <xf numFmtId="0" fontId="34" fillId="56" borderId="0" applyNumberFormat="0" applyBorder="0" applyAlignment="0" applyProtection="0"/>
    <xf numFmtId="0" fontId="1" fillId="22" borderId="0" applyNumberFormat="0" applyBorder="0" applyAlignment="0" applyProtection="0"/>
    <xf numFmtId="0" fontId="34" fillId="57" borderId="0" applyNumberFormat="0" applyBorder="0" applyAlignment="0" applyProtection="0"/>
    <xf numFmtId="0" fontId="1" fillId="26" borderId="0" applyNumberFormat="0" applyBorder="0" applyAlignment="0" applyProtection="0"/>
    <xf numFmtId="0" fontId="34" fillId="58" borderId="0" applyNumberFormat="0" applyBorder="0" applyAlignment="0" applyProtection="0"/>
    <xf numFmtId="0" fontId="1" fillId="30" borderId="0" applyNumberFormat="0" applyBorder="0" applyAlignment="0" applyProtection="0"/>
    <xf numFmtId="0" fontId="34" fillId="59" borderId="0" applyNumberFormat="0" applyBorder="0" applyAlignment="0" applyProtection="0"/>
    <xf numFmtId="0" fontId="1" fillId="11" borderId="0" applyNumberFormat="0" applyBorder="0" applyAlignment="0" applyProtection="0"/>
    <xf numFmtId="0" fontId="34" fillId="60" borderId="0" applyNumberFormat="0" applyBorder="0" applyAlignment="0" applyProtection="0"/>
    <xf numFmtId="0" fontId="1" fillId="15" borderId="0" applyNumberFormat="0" applyBorder="0" applyAlignment="0" applyProtection="0"/>
    <xf numFmtId="0" fontId="34" fillId="61" borderId="0" applyNumberFormat="0" applyBorder="0" applyAlignment="0" applyProtection="0"/>
    <xf numFmtId="0" fontId="1" fillId="19" borderId="0" applyNumberFormat="0" applyBorder="0" applyAlignment="0" applyProtection="0"/>
    <xf numFmtId="0" fontId="34" fillId="56" borderId="0" applyNumberFormat="0" applyBorder="0" applyAlignment="0" applyProtection="0"/>
    <xf numFmtId="0" fontId="1" fillId="23" borderId="0" applyNumberFormat="0" applyBorder="0" applyAlignment="0" applyProtection="0"/>
    <xf numFmtId="0" fontId="34" fillId="59" borderId="0" applyNumberFormat="0" applyBorder="0" applyAlignment="0" applyProtection="0"/>
    <xf numFmtId="0" fontId="1" fillId="27" borderId="0" applyNumberFormat="0" applyBorder="0" applyAlignment="0" applyProtection="0"/>
    <xf numFmtId="0" fontId="34" fillId="62" borderId="0" applyNumberFormat="0" applyBorder="0" applyAlignment="0" applyProtection="0"/>
    <xf numFmtId="0" fontId="1" fillId="31" borderId="0" applyNumberFormat="0" applyBorder="0" applyAlignment="0" applyProtection="0"/>
    <xf numFmtId="0" fontId="35" fillId="63" borderId="0" applyNumberFormat="0" applyBorder="0" applyAlignment="0" applyProtection="0"/>
    <xf numFmtId="0" fontId="16" fillId="12" borderId="0" applyNumberFormat="0" applyBorder="0" applyAlignment="0" applyProtection="0"/>
    <xf numFmtId="0" fontId="35" fillId="60" borderId="0" applyNumberFormat="0" applyBorder="0" applyAlignment="0" applyProtection="0"/>
    <xf numFmtId="0" fontId="16" fillId="16" borderId="0" applyNumberFormat="0" applyBorder="0" applyAlignment="0" applyProtection="0"/>
    <xf numFmtId="0" fontId="35" fillId="61" borderId="0" applyNumberFormat="0" applyBorder="0" applyAlignment="0" applyProtection="0"/>
    <xf numFmtId="0" fontId="16" fillId="20" borderId="0" applyNumberFormat="0" applyBorder="0" applyAlignment="0" applyProtection="0"/>
    <xf numFmtId="0" fontId="35" fillId="64" borderId="0" applyNumberFormat="0" applyBorder="0" applyAlignment="0" applyProtection="0"/>
    <xf numFmtId="0" fontId="16" fillId="24" borderId="0" applyNumberFormat="0" applyBorder="0" applyAlignment="0" applyProtection="0"/>
    <xf numFmtId="0" fontId="35" fillId="65" borderId="0" applyNumberFormat="0" applyBorder="0" applyAlignment="0" applyProtection="0"/>
    <xf numFmtId="0" fontId="16" fillId="28" borderId="0" applyNumberFormat="0" applyBorder="0" applyAlignment="0" applyProtection="0"/>
    <xf numFmtId="0" fontId="35" fillId="66" borderId="0" applyNumberFormat="0" applyBorder="0" applyAlignment="0" applyProtection="0"/>
    <xf numFmtId="0" fontId="16" fillId="32" borderId="0" applyNumberFormat="0" applyBorder="0" applyAlignment="0" applyProtection="0"/>
    <xf numFmtId="0" fontId="35" fillId="67" borderId="0" applyNumberFormat="0" applyBorder="0" applyAlignment="0" applyProtection="0"/>
    <xf numFmtId="0" fontId="16" fillId="9" borderId="0" applyNumberFormat="0" applyBorder="0" applyAlignment="0" applyProtection="0"/>
    <xf numFmtId="0" fontId="35" fillId="68" borderId="0" applyNumberFormat="0" applyBorder="0" applyAlignment="0" applyProtection="0"/>
    <xf numFmtId="0" fontId="16" fillId="13" borderId="0" applyNumberFormat="0" applyBorder="0" applyAlignment="0" applyProtection="0"/>
    <xf numFmtId="0" fontId="35" fillId="69" borderId="0" applyNumberFormat="0" applyBorder="0" applyAlignment="0" applyProtection="0"/>
    <xf numFmtId="0" fontId="16" fillId="17" borderId="0" applyNumberFormat="0" applyBorder="0" applyAlignment="0" applyProtection="0"/>
    <xf numFmtId="0" fontId="35" fillId="64" borderId="0" applyNumberFormat="0" applyBorder="0" applyAlignment="0" applyProtection="0"/>
    <xf numFmtId="0" fontId="16" fillId="21" borderId="0" applyNumberFormat="0" applyBorder="0" applyAlignment="0" applyProtection="0"/>
    <xf numFmtId="0" fontId="35" fillId="65" borderId="0" applyNumberFormat="0" applyBorder="0" applyAlignment="0" applyProtection="0"/>
    <xf numFmtId="0" fontId="16" fillId="25" borderId="0" applyNumberFormat="0" applyBorder="0" applyAlignment="0" applyProtection="0"/>
    <xf numFmtId="0" fontId="35" fillId="70" borderId="0" applyNumberFormat="0" applyBorder="0" applyAlignment="0" applyProtection="0"/>
    <xf numFmtId="0" fontId="16" fillId="29" borderId="0" applyNumberFormat="0" applyBorder="0" applyAlignment="0" applyProtection="0"/>
    <xf numFmtId="0" fontId="36" fillId="54" borderId="0" applyNumberFormat="0" applyBorder="0" applyAlignment="0" applyProtection="0"/>
    <xf numFmtId="0" fontId="6" fillId="3" borderId="0" applyNumberFormat="0" applyBorder="0" applyAlignment="0" applyProtection="0"/>
    <xf numFmtId="0" fontId="37" fillId="71" borderId="24" applyNumberFormat="0" applyAlignment="0" applyProtection="0"/>
    <xf numFmtId="0" fontId="10" fillId="6" borderId="4" applyNumberFormat="0" applyAlignment="0" applyProtection="0"/>
    <xf numFmtId="0" fontId="38" fillId="72" borderId="25" applyNumberFormat="0" applyAlignment="0" applyProtection="0"/>
    <xf numFmtId="0" fontId="12" fillId="7" borderId="7" applyNumberFormat="0" applyAlignment="0" applyProtection="0"/>
    <xf numFmtId="0" fontId="39" fillId="0" borderId="0" applyNumberFormat="0" applyFill="0" applyBorder="0" applyAlignment="0" applyProtection="0"/>
    <xf numFmtId="0" fontId="14" fillId="0" borderId="0" applyNumberFormat="0" applyFill="0" applyBorder="0" applyAlignment="0" applyProtection="0"/>
    <xf numFmtId="0" fontId="40" fillId="55" borderId="0" applyNumberFormat="0" applyBorder="0" applyAlignment="0" applyProtection="0"/>
    <xf numFmtId="0" fontId="5" fillId="2" borderId="0" applyNumberFormat="0" applyBorder="0" applyAlignment="0" applyProtection="0"/>
    <xf numFmtId="0" fontId="41" fillId="0" borderId="26" applyNumberFormat="0" applyFill="0" applyAlignment="0" applyProtection="0"/>
    <xf numFmtId="0" fontId="2" fillId="0" borderId="1" applyNumberFormat="0" applyFill="0" applyAlignment="0" applyProtection="0"/>
    <xf numFmtId="0" fontId="42" fillId="0" borderId="27" applyNumberFormat="0" applyFill="0" applyAlignment="0" applyProtection="0"/>
    <xf numFmtId="0" fontId="3" fillId="0" borderId="2" applyNumberFormat="0" applyFill="0" applyAlignment="0" applyProtection="0"/>
    <xf numFmtId="0" fontId="43" fillId="0" borderId="28" applyNumberFormat="0" applyFill="0" applyAlignment="0" applyProtection="0"/>
    <xf numFmtId="0" fontId="4" fillId="0" borderId="3" applyNumberFormat="0" applyFill="0" applyAlignment="0" applyProtection="0"/>
    <xf numFmtId="0" fontId="43" fillId="0" borderId="0" applyNumberFormat="0" applyFill="0" applyBorder="0" applyAlignment="0" applyProtection="0"/>
    <xf numFmtId="0" fontId="4" fillId="0" borderId="0" applyNumberFormat="0" applyFill="0" applyBorder="0" applyAlignment="0" applyProtection="0"/>
    <xf numFmtId="0" fontId="44" fillId="58" borderId="24" applyNumberFormat="0" applyAlignment="0" applyProtection="0"/>
    <xf numFmtId="0" fontId="8" fillId="5" borderId="4" applyNumberFormat="0" applyAlignment="0" applyProtection="0"/>
    <xf numFmtId="0" fontId="45" fillId="0" borderId="29" applyNumberFormat="0" applyFill="0" applyAlignment="0" applyProtection="0"/>
    <xf numFmtId="0" fontId="11" fillId="0" borderId="6" applyNumberFormat="0" applyFill="0" applyAlignment="0" applyProtection="0"/>
    <xf numFmtId="0" fontId="46" fillId="73" borderId="0" applyNumberFormat="0" applyBorder="0" applyAlignment="0" applyProtection="0"/>
    <xf numFmtId="0" fontId="7" fillId="4" borderId="0" applyNumberFormat="0" applyBorder="0" applyAlignment="0" applyProtection="0"/>
    <xf numFmtId="0" fontId="17" fillId="0" borderId="0"/>
    <xf numFmtId="0" fontId="17" fillId="0" borderId="0"/>
    <xf numFmtId="0" fontId="17" fillId="0" borderId="0"/>
    <xf numFmtId="0" fontId="1" fillId="0" borderId="0"/>
    <xf numFmtId="0" fontId="17" fillId="0" borderId="0"/>
    <xf numFmtId="0" fontId="17" fillId="0" borderId="0"/>
    <xf numFmtId="0" fontId="17" fillId="0" borderId="0"/>
    <xf numFmtId="0" fontId="17" fillId="0" borderId="0"/>
    <xf numFmtId="0" fontId="47" fillId="0" borderId="0"/>
    <xf numFmtId="0" fontId="17" fillId="0" borderId="0"/>
    <xf numFmtId="0" fontId="1" fillId="0" borderId="0"/>
    <xf numFmtId="0" fontId="17" fillId="0" borderId="0"/>
    <xf numFmtId="0" fontId="17" fillId="0" borderId="0" applyBorder="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74" borderId="30" applyNumberFormat="0" applyFont="0" applyAlignment="0" applyProtection="0"/>
    <xf numFmtId="0" fontId="1" fillId="8" borderId="8" applyNumberFormat="0" applyFont="0" applyAlignment="0" applyProtection="0"/>
    <xf numFmtId="0" fontId="48" fillId="71" borderId="31" applyNumberFormat="0" applyAlignment="0" applyProtection="0"/>
    <xf numFmtId="0" fontId="9" fillId="6" borderId="5" applyNumberFormat="0" applyAlignment="0" applyProtection="0"/>
    <xf numFmtId="9" fontId="49" fillId="0" borderId="0" applyFont="0" applyFill="0" applyBorder="0" applyAlignment="0" applyProtection="0"/>
    <xf numFmtId="0" fontId="50" fillId="0" borderId="0" applyNumberFormat="0" applyFill="0" applyBorder="0" applyAlignment="0" applyProtection="0"/>
    <xf numFmtId="0" fontId="51" fillId="0" borderId="32" applyNumberFormat="0" applyFill="0" applyAlignment="0" applyProtection="0"/>
    <xf numFmtId="0" fontId="15" fillId="0" borderId="9" applyNumberFormat="0" applyFill="0" applyAlignment="0" applyProtection="0"/>
    <xf numFmtId="0" fontId="52" fillId="0" borderId="0" applyNumberFormat="0" applyFill="0" applyBorder="0" applyAlignment="0" applyProtection="0"/>
    <xf numFmtId="0" fontId="13" fillId="0" borderId="0" applyNumberFormat="0" applyFill="0" applyBorder="0" applyAlignment="0" applyProtection="0"/>
  </cellStyleXfs>
  <cellXfs count="253">
    <xf numFmtId="0" fontId="0" fillId="0" borderId="0" xfId="0"/>
    <xf numFmtId="0" fontId="18" fillId="33" borderId="10" xfId="1" applyFont="1" applyFill="1" applyBorder="1" applyAlignment="1">
      <alignment horizontal="center"/>
    </xf>
    <xf numFmtId="0" fontId="18" fillId="33" borderId="11" xfId="1" applyFont="1" applyFill="1" applyBorder="1" applyAlignment="1">
      <alignment horizontal="center"/>
    </xf>
    <xf numFmtId="0" fontId="18" fillId="33" borderId="12" xfId="1" applyFont="1" applyFill="1" applyBorder="1" applyAlignment="1">
      <alignment horizontal="center"/>
    </xf>
    <xf numFmtId="0" fontId="19" fillId="34" borderId="13" xfId="1" applyFont="1" applyFill="1" applyBorder="1"/>
    <xf numFmtId="0" fontId="20" fillId="0" borderId="0" xfId="1" applyFont="1"/>
    <xf numFmtId="0" fontId="20" fillId="0" borderId="0" xfId="1" applyFont="1" applyBorder="1"/>
    <xf numFmtId="0" fontId="19" fillId="0" borderId="0" xfId="1" applyFont="1"/>
    <xf numFmtId="0" fontId="21" fillId="34" borderId="14" xfId="1" applyFont="1" applyFill="1" applyBorder="1"/>
    <xf numFmtId="0" fontId="21" fillId="36" borderId="0" xfId="1" applyFont="1" applyFill="1" applyBorder="1"/>
    <xf numFmtId="0" fontId="21" fillId="36" borderId="0" xfId="1" quotePrefix="1" applyFont="1" applyFill="1" applyBorder="1" applyAlignment="1">
      <alignment horizontal="left"/>
    </xf>
    <xf numFmtId="0" fontId="21" fillId="36" borderId="0" xfId="1" applyFont="1" applyFill="1" applyBorder="1" applyAlignment="1">
      <alignment horizontal="center"/>
    </xf>
    <xf numFmtId="0" fontId="21" fillId="36" borderId="0" xfId="1" quotePrefix="1" applyFont="1" applyFill="1" applyBorder="1" applyAlignment="1">
      <alignment horizontal="center"/>
    </xf>
    <xf numFmtId="0" fontId="21" fillId="36" borderId="0" xfId="1" applyFont="1" applyFill="1" applyBorder="1" applyAlignment="1">
      <alignment horizontal="left"/>
    </xf>
    <xf numFmtId="2" fontId="21" fillId="36" borderId="0" xfId="1" applyNumberFormat="1" applyFont="1" applyFill="1" applyBorder="1" applyAlignment="1">
      <alignment horizontal="center"/>
    </xf>
    <xf numFmtId="0" fontId="22" fillId="34" borderId="0" xfId="1" applyFont="1" applyFill="1" applyBorder="1"/>
    <xf numFmtId="0" fontId="22" fillId="37" borderId="0" xfId="1" applyFont="1" applyFill="1" applyBorder="1"/>
    <xf numFmtId="0" fontId="23" fillId="34" borderId="0" xfId="1" applyFont="1" applyFill="1" applyBorder="1"/>
    <xf numFmtId="0" fontId="22" fillId="38" borderId="0" xfId="1" applyFont="1" applyFill="1" applyBorder="1"/>
    <xf numFmtId="0" fontId="22" fillId="38" borderId="0" xfId="1" applyFont="1" applyFill="1"/>
    <xf numFmtId="0" fontId="21" fillId="38" borderId="0" xfId="1" applyFont="1" applyFill="1" applyBorder="1"/>
    <xf numFmtId="0" fontId="21" fillId="34" borderId="0" xfId="1" applyFont="1" applyFill="1" applyBorder="1"/>
    <xf numFmtId="0" fontId="22" fillId="39" borderId="0" xfId="1" applyFont="1" applyFill="1" applyBorder="1"/>
    <xf numFmtId="0" fontId="22" fillId="40" borderId="0" xfId="1" applyFont="1" applyFill="1" applyBorder="1"/>
    <xf numFmtId="0" fontId="22" fillId="40" borderId="0" xfId="1" applyFont="1" applyFill="1"/>
    <xf numFmtId="0" fontId="23" fillId="40" borderId="0" xfId="1" applyFont="1" applyFill="1" applyBorder="1"/>
    <xf numFmtId="49" fontId="22" fillId="34" borderId="0" xfId="1" applyNumberFormat="1" applyFont="1" applyFill="1" applyBorder="1"/>
    <xf numFmtId="0" fontId="22" fillId="0" borderId="0" xfId="1" applyFont="1"/>
    <xf numFmtId="0" fontId="20" fillId="34" borderId="0" xfId="1" applyFont="1" applyFill="1" applyBorder="1"/>
    <xf numFmtId="0" fontId="21" fillId="34" borderId="0" xfId="1" quotePrefix="1" applyFont="1" applyFill="1" applyBorder="1" applyAlignment="1">
      <alignment horizontal="left"/>
    </xf>
    <xf numFmtId="0" fontId="21" fillId="34" borderId="0" xfId="1" applyFont="1" applyFill="1" applyBorder="1" applyAlignment="1">
      <alignment horizontal="center"/>
    </xf>
    <xf numFmtId="0" fontId="21" fillId="34" borderId="0" xfId="1" quotePrefix="1" applyFont="1" applyFill="1" applyBorder="1" applyAlignment="1">
      <alignment horizontal="center"/>
    </xf>
    <xf numFmtId="0" fontId="21" fillId="34" borderId="0" xfId="1" applyFont="1" applyFill="1" applyBorder="1" applyAlignment="1">
      <alignment horizontal="left"/>
    </xf>
    <xf numFmtId="2" fontId="21" fillId="34" borderId="0" xfId="1" applyNumberFormat="1" applyFont="1" applyFill="1" applyBorder="1" applyAlignment="1">
      <alignment horizontal="center"/>
    </xf>
    <xf numFmtId="0" fontId="22" fillId="41" borderId="0" xfId="1" applyFont="1" applyFill="1"/>
    <xf numFmtId="0" fontId="22" fillId="36" borderId="0" xfId="1" applyFont="1" applyFill="1" applyBorder="1"/>
    <xf numFmtId="0" fontId="20" fillId="37" borderId="10" xfId="1" applyFont="1" applyFill="1" applyBorder="1" applyAlignment="1">
      <alignment horizontal="center"/>
    </xf>
    <xf numFmtId="0" fontId="20" fillId="37" borderId="11" xfId="1" applyFont="1" applyFill="1" applyBorder="1" applyAlignment="1">
      <alignment horizontal="center"/>
    </xf>
    <xf numFmtId="0" fontId="20" fillId="37" borderId="12" xfId="1" applyFont="1" applyFill="1" applyBorder="1" applyAlignment="1">
      <alignment horizontal="center"/>
    </xf>
    <xf numFmtId="0" fontId="22" fillId="42" borderId="15" xfId="1" applyFont="1" applyFill="1" applyBorder="1"/>
    <xf numFmtId="0" fontId="22" fillId="42" borderId="0" xfId="1" applyFont="1" applyFill="1"/>
    <xf numFmtId="0" fontId="21" fillId="42" borderId="15" xfId="1" applyFont="1" applyFill="1" applyBorder="1"/>
    <xf numFmtId="0" fontId="22" fillId="43" borderId="0" xfId="1" applyFont="1" applyFill="1" applyBorder="1"/>
    <xf numFmtId="0" fontId="24" fillId="44" borderId="0" xfId="1" applyFont="1" applyFill="1"/>
    <xf numFmtId="0" fontId="25" fillId="44" borderId="0" xfId="1" applyFont="1" applyFill="1"/>
    <xf numFmtId="0" fontId="24" fillId="44" borderId="0" xfId="1" applyFont="1" applyFill="1" applyAlignment="1">
      <alignment horizontal="center"/>
    </xf>
    <xf numFmtId="0" fontId="25" fillId="44" borderId="0" xfId="1" applyFont="1" applyFill="1" applyAlignment="1">
      <alignment horizontal="center"/>
    </xf>
    <xf numFmtId="0" fontId="24" fillId="44" borderId="0" xfId="1" applyFont="1" applyFill="1" applyAlignment="1">
      <alignment vertical="center"/>
    </xf>
    <xf numFmtId="0" fontId="20" fillId="0" borderId="0" xfId="1" applyFont="1" applyFill="1" applyAlignment="1">
      <alignment vertical="center"/>
    </xf>
    <xf numFmtId="49" fontId="20" fillId="0" borderId="0" xfId="1" applyNumberFormat="1" applyFont="1" applyFill="1" applyAlignment="1">
      <alignment vertical="center"/>
    </xf>
    <xf numFmtId="0" fontId="20" fillId="0" borderId="0" xfId="1" applyFont="1" applyFill="1" applyBorder="1"/>
    <xf numFmtId="0" fontId="20" fillId="0" borderId="0" xfId="1" applyFont="1" applyFill="1"/>
    <xf numFmtId="0" fontId="23" fillId="0" borderId="0" xfId="1" applyFont="1"/>
    <xf numFmtId="0" fontId="23" fillId="0" borderId="0" xfId="1" applyFont="1" applyAlignment="1">
      <alignment horizontal="left"/>
    </xf>
    <xf numFmtId="0" fontId="23" fillId="0" borderId="0" xfId="1" applyFont="1" applyAlignment="1">
      <alignment horizontal="center"/>
    </xf>
    <xf numFmtId="0" fontId="26" fillId="0" borderId="0" xfId="1" applyFont="1" applyAlignment="1">
      <alignment horizontal="left"/>
    </xf>
    <xf numFmtId="0" fontId="25" fillId="44" borderId="13" xfId="1" applyFont="1" applyFill="1" applyBorder="1" applyAlignment="1">
      <alignment horizontal="center"/>
    </xf>
    <xf numFmtId="49" fontId="20" fillId="0" borderId="0" xfId="1" applyNumberFormat="1" applyFont="1"/>
    <xf numFmtId="0" fontId="20" fillId="0" borderId="0" xfId="1" applyFont="1" applyAlignment="1">
      <alignment horizontal="right"/>
    </xf>
    <xf numFmtId="2" fontId="23" fillId="0" borderId="0" xfId="1" applyNumberFormat="1" applyFont="1" applyAlignment="1">
      <alignment horizontal="center"/>
    </xf>
    <xf numFmtId="0" fontId="20" fillId="0" borderId="16" xfId="1" applyFont="1" applyBorder="1"/>
    <xf numFmtId="49" fontId="20" fillId="0" borderId="13" xfId="1" applyNumberFormat="1" applyFont="1" applyBorder="1" applyAlignment="1">
      <alignment horizontal="center"/>
    </xf>
    <xf numFmtId="49" fontId="20" fillId="0" borderId="17" xfId="1" applyNumberFormat="1" applyFont="1" applyBorder="1" applyAlignment="1">
      <alignment horizontal="center"/>
    </xf>
    <xf numFmtId="0" fontId="20" fillId="0" borderId="0" xfId="1" applyFont="1" applyAlignment="1">
      <alignment horizontal="center"/>
    </xf>
    <xf numFmtId="2" fontId="20" fillId="0" borderId="0" xfId="1" applyNumberFormat="1" applyFont="1" applyAlignment="1">
      <alignment horizontal="center"/>
    </xf>
    <xf numFmtId="49" fontId="20" fillId="0" borderId="0" xfId="1" applyNumberFormat="1" applyFont="1" applyFill="1" applyBorder="1" applyAlignment="1">
      <alignment horizontal="center"/>
    </xf>
    <xf numFmtId="0" fontId="20" fillId="0" borderId="14" xfId="1" applyFont="1" applyBorder="1"/>
    <xf numFmtId="49" fontId="20" fillId="45" borderId="18" xfId="1" applyNumberFormat="1" applyFont="1" applyFill="1" applyBorder="1" applyAlignment="1">
      <alignment horizontal="center"/>
    </xf>
    <xf numFmtId="49" fontId="20" fillId="37" borderId="13" xfId="1" applyNumberFormat="1" applyFont="1" applyFill="1" applyBorder="1" applyAlignment="1">
      <alignment horizontal="center"/>
    </xf>
    <xf numFmtId="49" fontId="20" fillId="43" borderId="13" xfId="1" applyNumberFormat="1" applyFont="1" applyFill="1" applyBorder="1" applyAlignment="1">
      <alignment horizontal="center"/>
    </xf>
    <xf numFmtId="49" fontId="20" fillId="0" borderId="13" xfId="1" applyNumberFormat="1" applyFont="1" applyFill="1" applyBorder="1" applyAlignment="1">
      <alignment horizontal="center"/>
    </xf>
    <xf numFmtId="49" fontId="20" fillId="45" borderId="13" xfId="1" applyNumberFormat="1" applyFont="1" applyFill="1" applyBorder="1" applyAlignment="1">
      <alignment horizontal="center"/>
    </xf>
    <xf numFmtId="49" fontId="20" fillId="37" borderId="17" xfId="1" applyNumberFormat="1" applyFont="1" applyFill="1" applyBorder="1" applyAlignment="1">
      <alignment horizontal="center"/>
    </xf>
    <xf numFmtId="49" fontId="20" fillId="36" borderId="13" xfId="1" applyNumberFormat="1" applyFont="1" applyFill="1" applyBorder="1" applyAlignment="1">
      <alignment horizontal="center"/>
    </xf>
    <xf numFmtId="14" fontId="27" fillId="0" borderId="0" xfId="0" applyNumberFormat="1" applyFont="1" applyFill="1" applyBorder="1"/>
    <xf numFmtId="0" fontId="20" fillId="44" borderId="0" xfId="1" applyFont="1" applyFill="1" applyAlignment="1">
      <alignment horizontal="center"/>
    </xf>
    <xf numFmtId="49" fontId="20" fillId="0" borderId="14" xfId="1" applyNumberFormat="1" applyFont="1" applyFill="1" applyBorder="1" applyAlignment="1">
      <alignment horizontal="center"/>
    </xf>
    <xf numFmtId="49" fontId="20" fillId="45" borderId="0" xfId="1" applyNumberFormat="1" applyFont="1" applyFill="1" applyBorder="1" applyAlignment="1">
      <alignment horizontal="center"/>
    </xf>
    <xf numFmtId="49" fontId="20" fillId="37" borderId="0" xfId="1" applyNumberFormat="1" applyFont="1" applyFill="1" applyBorder="1" applyAlignment="1">
      <alignment horizontal="center"/>
    </xf>
    <xf numFmtId="49" fontId="20" fillId="37" borderId="19" xfId="1" applyNumberFormat="1" applyFont="1" applyFill="1" applyBorder="1" applyAlignment="1">
      <alignment horizontal="center"/>
    </xf>
    <xf numFmtId="49" fontId="20" fillId="36" borderId="0" xfId="1" applyNumberFormat="1" applyFont="1" applyFill="1" applyBorder="1" applyAlignment="1">
      <alignment horizontal="center"/>
    </xf>
    <xf numFmtId="14" fontId="20" fillId="0" borderId="0" xfId="1" applyNumberFormat="1" applyFont="1"/>
    <xf numFmtId="49" fontId="20" fillId="43" borderId="14" xfId="1" applyNumberFormat="1" applyFont="1" applyFill="1" applyBorder="1" applyAlignment="1">
      <alignment horizontal="center"/>
    </xf>
    <xf numFmtId="49" fontId="20" fillId="43" borderId="0" xfId="1" applyNumberFormat="1" applyFont="1" applyFill="1" applyBorder="1" applyAlignment="1">
      <alignment horizontal="center"/>
    </xf>
    <xf numFmtId="49" fontId="20" fillId="37" borderId="14" xfId="1" applyNumberFormat="1" applyFont="1" applyFill="1" applyBorder="1" applyAlignment="1">
      <alignment horizontal="center"/>
    </xf>
    <xf numFmtId="49" fontId="20" fillId="38" borderId="0" xfId="1" applyNumberFormat="1" applyFont="1" applyFill="1" applyBorder="1" applyAlignment="1">
      <alignment horizontal="center"/>
    </xf>
    <xf numFmtId="14" fontId="27" fillId="0" borderId="0" xfId="0" quotePrefix="1" applyNumberFormat="1" applyFont="1" applyFill="1" applyBorder="1"/>
    <xf numFmtId="49" fontId="20" fillId="41" borderId="0" xfId="1" applyNumberFormat="1" applyFont="1" applyFill="1" applyBorder="1" applyAlignment="1">
      <alignment horizontal="center"/>
    </xf>
    <xf numFmtId="49" fontId="20" fillId="41" borderId="14" xfId="1" applyNumberFormat="1" applyFont="1" applyFill="1" applyBorder="1" applyAlignment="1">
      <alignment horizontal="center"/>
    </xf>
    <xf numFmtId="49" fontId="20" fillId="36" borderId="14" xfId="1" applyNumberFormat="1" applyFont="1" applyFill="1" applyBorder="1" applyAlignment="1">
      <alignment horizontal="center"/>
    </xf>
    <xf numFmtId="0" fontId="28" fillId="0" borderId="0" xfId="1" applyFont="1"/>
    <xf numFmtId="0" fontId="20" fillId="0" borderId="0" xfId="1" quotePrefix="1" applyFont="1"/>
    <xf numFmtId="0" fontId="20" fillId="0" borderId="20" xfId="1" applyFont="1" applyBorder="1"/>
    <xf numFmtId="49" fontId="20" fillId="37" borderId="20" xfId="1" applyNumberFormat="1" applyFont="1" applyFill="1" applyBorder="1" applyAlignment="1">
      <alignment horizontal="center"/>
    </xf>
    <xf numFmtId="49" fontId="20" fillId="37" borderId="15" xfId="1" applyNumberFormat="1" applyFont="1" applyFill="1" applyBorder="1" applyAlignment="1">
      <alignment horizontal="center"/>
    </xf>
    <xf numFmtId="49" fontId="20" fillId="45" borderId="21" xfId="1" applyNumberFormat="1" applyFont="1" applyFill="1" applyBorder="1" applyAlignment="1">
      <alignment horizontal="center"/>
    </xf>
    <xf numFmtId="0" fontId="20" fillId="37" borderId="0" xfId="1" applyFont="1" applyFill="1" applyAlignment="1">
      <alignment horizontal="center"/>
    </xf>
    <xf numFmtId="2" fontId="20" fillId="37" borderId="0" xfId="1" applyNumberFormat="1" applyFont="1" applyFill="1" applyAlignment="1">
      <alignment horizontal="center"/>
    </xf>
    <xf numFmtId="49" fontId="20" fillId="42" borderId="17" xfId="1" applyNumberFormat="1" applyFont="1" applyFill="1" applyBorder="1" applyAlignment="1">
      <alignment horizontal="center"/>
    </xf>
    <xf numFmtId="49" fontId="20" fillId="40" borderId="17" xfId="1" applyNumberFormat="1" applyFont="1" applyFill="1" applyBorder="1" applyAlignment="1">
      <alignment horizontal="center"/>
    </xf>
    <xf numFmtId="0" fontId="28" fillId="0" borderId="0" xfId="1" quotePrefix="1" applyFont="1"/>
    <xf numFmtId="49" fontId="20" fillId="42" borderId="0" xfId="1" applyNumberFormat="1" applyFont="1" applyFill="1" applyBorder="1" applyAlignment="1">
      <alignment horizontal="center"/>
    </xf>
    <xf numFmtId="16" fontId="20" fillId="0" borderId="0" xfId="1" quotePrefix="1" applyNumberFormat="1" applyFont="1"/>
    <xf numFmtId="0" fontId="20" fillId="35" borderId="0" xfId="1" applyFont="1" applyFill="1" applyAlignment="1">
      <alignment horizontal="center"/>
    </xf>
    <xf numFmtId="49" fontId="20" fillId="46" borderId="13" xfId="1" applyNumberFormat="1" applyFont="1" applyFill="1" applyBorder="1" applyAlignment="1">
      <alignment horizontal="center"/>
    </xf>
    <xf numFmtId="49" fontId="20" fillId="42" borderId="13" xfId="1" applyNumberFormat="1" applyFont="1" applyFill="1" applyBorder="1" applyAlignment="1">
      <alignment horizontal="center"/>
    </xf>
    <xf numFmtId="49" fontId="20" fillId="40" borderId="13" xfId="1" applyNumberFormat="1" applyFont="1" applyFill="1" applyBorder="1" applyAlignment="1">
      <alignment horizontal="center"/>
    </xf>
    <xf numFmtId="49" fontId="20" fillId="46" borderId="0" xfId="1" applyNumberFormat="1" applyFont="1" applyFill="1" applyBorder="1" applyAlignment="1">
      <alignment horizontal="center"/>
    </xf>
    <xf numFmtId="49" fontId="20" fillId="40" borderId="0" xfId="1" applyNumberFormat="1" applyFont="1" applyFill="1" applyBorder="1" applyAlignment="1">
      <alignment horizontal="center"/>
    </xf>
    <xf numFmtId="0" fontId="20" fillId="0" borderId="0" xfId="1" applyFont="1" applyFill="1" applyAlignment="1">
      <alignment horizontal="center"/>
    </xf>
    <xf numFmtId="49" fontId="20" fillId="42" borderId="14" xfId="1" applyNumberFormat="1" applyFont="1" applyFill="1" applyBorder="1" applyAlignment="1">
      <alignment horizontal="center"/>
    </xf>
    <xf numFmtId="49" fontId="20" fillId="43" borderId="19" xfId="1" applyNumberFormat="1" applyFont="1" applyFill="1" applyBorder="1" applyAlignment="1">
      <alignment horizontal="center"/>
    </xf>
    <xf numFmtId="49" fontId="20" fillId="40" borderId="14" xfId="1" applyNumberFormat="1" applyFont="1" applyFill="1" applyBorder="1" applyAlignment="1">
      <alignment horizontal="center"/>
    </xf>
    <xf numFmtId="49" fontId="20" fillId="46" borderId="14" xfId="1" applyNumberFormat="1" applyFont="1" applyFill="1" applyBorder="1" applyAlignment="1">
      <alignment horizontal="center"/>
    </xf>
    <xf numFmtId="49" fontId="20" fillId="38" borderId="20" xfId="1" applyNumberFormat="1" applyFont="1" applyFill="1" applyBorder="1" applyAlignment="1">
      <alignment horizontal="center"/>
    </xf>
    <xf numFmtId="0" fontId="20" fillId="0" borderId="0" xfId="1" applyFont="1" applyAlignment="1">
      <alignment vertical="center"/>
    </xf>
    <xf numFmtId="2" fontId="24" fillId="44" borderId="0" xfId="1" applyNumberFormat="1" applyFont="1" applyFill="1" applyAlignment="1">
      <alignment horizontal="center"/>
    </xf>
    <xf numFmtId="16" fontId="20" fillId="0" borderId="0" xfId="1" applyNumberFormat="1" applyFont="1"/>
    <xf numFmtId="0" fontId="20" fillId="0" borderId="14" xfId="1" applyFont="1" applyFill="1" applyBorder="1"/>
    <xf numFmtId="0" fontId="20" fillId="0" borderId="0" xfId="1" quotePrefix="1" applyFont="1" applyFill="1"/>
    <xf numFmtId="49" fontId="20" fillId="47" borderId="0" xfId="1" applyNumberFormat="1" applyFont="1" applyFill="1" applyBorder="1" applyAlignment="1">
      <alignment horizontal="center"/>
    </xf>
    <xf numFmtId="0" fontId="28" fillId="0" borderId="0" xfId="1" applyFont="1" applyFill="1"/>
    <xf numFmtId="49" fontId="20" fillId="44" borderId="0" xfId="1" applyNumberFormat="1" applyFont="1" applyFill="1" applyBorder="1" applyAlignment="1">
      <alignment horizontal="center"/>
    </xf>
    <xf numFmtId="49" fontId="20" fillId="45" borderId="19" xfId="1" applyNumberFormat="1" applyFont="1" applyFill="1" applyBorder="1" applyAlignment="1">
      <alignment horizontal="center"/>
    </xf>
    <xf numFmtId="0" fontId="20" fillId="0" borderId="20" xfId="1" applyFont="1" applyFill="1" applyBorder="1"/>
    <xf numFmtId="49" fontId="20" fillId="43" borderId="15" xfId="1" applyNumberFormat="1" applyFont="1" applyFill="1" applyBorder="1" applyAlignment="1">
      <alignment horizontal="center"/>
    </xf>
    <xf numFmtId="49" fontId="20" fillId="38" borderId="15" xfId="1" applyNumberFormat="1" applyFont="1" applyFill="1" applyBorder="1" applyAlignment="1">
      <alignment horizontal="center"/>
    </xf>
    <xf numFmtId="49" fontId="20" fillId="40" borderId="15" xfId="1" applyNumberFormat="1" applyFont="1" applyFill="1" applyBorder="1" applyAlignment="1">
      <alignment horizontal="center"/>
    </xf>
    <xf numFmtId="0" fontId="20" fillId="0" borderId="16" xfId="1" applyFont="1" applyFill="1" applyBorder="1"/>
    <xf numFmtId="0" fontId="0" fillId="0" borderId="0" xfId="0" applyFill="1"/>
    <xf numFmtId="49" fontId="20" fillId="41" borderId="13" xfId="1" applyNumberFormat="1" applyFont="1" applyFill="1" applyBorder="1" applyAlignment="1">
      <alignment horizontal="center"/>
    </xf>
    <xf numFmtId="49" fontId="20" fillId="48" borderId="14" xfId="1" applyNumberFormat="1" applyFont="1" applyFill="1" applyBorder="1" applyAlignment="1">
      <alignment horizontal="center"/>
    </xf>
    <xf numFmtId="16" fontId="27" fillId="0" borderId="0" xfId="0" applyNumberFormat="1" applyFont="1" applyFill="1"/>
    <xf numFmtId="0" fontId="27" fillId="0" borderId="0" xfId="0" applyFont="1" applyFill="1"/>
    <xf numFmtId="49" fontId="20" fillId="40" borderId="19" xfId="1" applyNumberFormat="1" applyFont="1" applyFill="1" applyBorder="1" applyAlignment="1">
      <alignment horizontal="center"/>
    </xf>
    <xf numFmtId="49" fontId="20" fillId="49" borderId="0" xfId="1" applyNumberFormat="1" applyFont="1" applyFill="1" applyBorder="1" applyAlignment="1">
      <alignment horizontal="center"/>
    </xf>
    <xf numFmtId="49" fontId="20" fillId="42" borderId="20" xfId="1" applyNumberFormat="1" applyFont="1" applyFill="1" applyBorder="1" applyAlignment="1">
      <alignment horizontal="center"/>
    </xf>
    <xf numFmtId="49" fontId="20" fillId="38" borderId="13" xfId="1" applyNumberFormat="1" applyFont="1" applyFill="1" applyBorder="1" applyAlignment="1">
      <alignment horizontal="center"/>
    </xf>
    <xf numFmtId="49" fontId="20" fillId="38" borderId="17" xfId="1" applyNumberFormat="1" applyFont="1" applyFill="1" applyBorder="1" applyAlignment="1">
      <alignment horizontal="center"/>
    </xf>
    <xf numFmtId="49" fontId="20" fillId="48" borderId="0" xfId="1" applyNumberFormat="1" applyFont="1" applyFill="1" applyBorder="1" applyAlignment="1">
      <alignment horizontal="center"/>
    </xf>
    <xf numFmtId="49" fontId="20" fillId="43" borderId="20" xfId="1" applyNumberFormat="1" applyFont="1" applyFill="1" applyBorder="1" applyAlignment="1">
      <alignment horizontal="center"/>
    </xf>
    <xf numFmtId="16" fontId="20" fillId="0" borderId="0" xfId="1" quotePrefix="1" applyNumberFormat="1" applyFont="1" applyFill="1"/>
    <xf numFmtId="0" fontId="23" fillId="0" borderId="0" xfId="1" applyFont="1" applyFill="1"/>
    <xf numFmtId="49" fontId="20" fillId="42" borderId="19" xfId="1" applyNumberFormat="1" applyFont="1" applyFill="1" applyBorder="1" applyAlignment="1">
      <alignment horizontal="center"/>
    </xf>
    <xf numFmtId="49" fontId="20" fillId="36" borderId="19" xfId="1" applyNumberFormat="1" applyFont="1" applyFill="1" applyBorder="1" applyAlignment="1">
      <alignment horizontal="center"/>
    </xf>
    <xf numFmtId="49" fontId="20" fillId="37" borderId="0" xfId="1" applyNumberFormat="1" applyFont="1" applyFill="1" applyBorder="1" applyAlignment="1">
      <alignment horizontal="center" vertical="center"/>
    </xf>
    <xf numFmtId="49" fontId="20" fillId="0" borderId="13" xfId="1" applyNumberFormat="1" applyFont="1" applyBorder="1" applyAlignment="1">
      <alignment horizontal="center" vertical="center"/>
    </xf>
    <xf numFmtId="49" fontId="20" fillId="0" borderId="17" xfId="1" applyNumberFormat="1" applyFont="1" applyBorder="1" applyAlignment="1">
      <alignment horizontal="center" vertical="center"/>
    </xf>
    <xf numFmtId="16" fontId="20" fillId="0" borderId="0" xfId="1" applyNumberFormat="1" applyFont="1" applyFill="1"/>
    <xf numFmtId="49" fontId="20" fillId="41" borderId="19" xfId="1" applyNumberFormat="1" applyFont="1" applyFill="1" applyBorder="1" applyAlignment="1">
      <alignment horizontal="center"/>
    </xf>
    <xf numFmtId="49" fontId="20" fillId="42" borderId="15" xfId="1" applyNumberFormat="1" applyFont="1" applyFill="1" applyBorder="1" applyAlignment="1">
      <alignment horizontal="center"/>
    </xf>
    <xf numFmtId="49" fontId="20" fillId="41" borderId="20" xfId="1" applyNumberFormat="1" applyFont="1" applyFill="1" applyBorder="1" applyAlignment="1">
      <alignment horizontal="center"/>
    </xf>
    <xf numFmtId="49" fontId="20" fillId="41" borderId="15" xfId="1" applyNumberFormat="1" applyFont="1" applyFill="1" applyBorder="1" applyAlignment="1">
      <alignment horizontal="center"/>
    </xf>
    <xf numFmtId="49" fontId="20" fillId="0" borderId="19" xfId="1" applyNumberFormat="1" applyFont="1" applyFill="1" applyBorder="1" applyAlignment="1">
      <alignment horizontal="center"/>
    </xf>
    <xf numFmtId="49" fontId="20" fillId="0" borderId="15" xfId="1" applyNumberFormat="1" applyFont="1" applyFill="1" applyBorder="1" applyAlignment="1">
      <alignment horizontal="center"/>
    </xf>
    <xf numFmtId="49" fontId="20" fillId="43" borderId="17" xfId="1" applyNumberFormat="1" applyFont="1" applyFill="1" applyBorder="1" applyAlignment="1">
      <alignment horizontal="center"/>
    </xf>
    <xf numFmtId="49" fontId="20" fillId="38" borderId="14" xfId="1" applyNumberFormat="1" applyFont="1" applyFill="1" applyBorder="1" applyAlignment="1">
      <alignment horizontal="center"/>
    </xf>
    <xf numFmtId="49" fontId="20" fillId="38" borderId="19" xfId="1" applyNumberFormat="1" applyFont="1" applyFill="1" applyBorder="1" applyAlignment="1">
      <alignment horizontal="center"/>
    </xf>
    <xf numFmtId="0" fontId="28" fillId="0" borderId="0" xfId="1" quotePrefix="1" applyFont="1" applyFill="1"/>
    <xf numFmtId="49" fontId="20" fillId="41" borderId="17" xfId="1" applyNumberFormat="1" applyFont="1" applyFill="1" applyBorder="1" applyAlignment="1">
      <alignment horizontal="center"/>
    </xf>
    <xf numFmtId="49" fontId="20" fillId="0" borderId="20" xfId="1" applyNumberFormat="1" applyFont="1" applyFill="1" applyBorder="1" applyAlignment="1">
      <alignment horizontal="center"/>
    </xf>
    <xf numFmtId="49" fontId="20" fillId="36" borderId="20" xfId="1" applyNumberFormat="1" applyFont="1" applyFill="1" applyBorder="1" applyAlignment="1">
      <alignment horizontal="center"/>
    </xf>
    <xf numFmtId="49" fontId="20" fillId="36" borderId="15" xfId="1" applyNumberFormat="1" applyFont="1" applyFill="1" applyBorder="1" applyAlignment="1">
      <alignment horizontal="center"/>
    </xf>
    <xf numFmtId="0" fontId="23" fillId="0" borderId="0" xfId="1" applyFont="1" applyFill="1" applyAlignment="1">
      <alignment horizontal="center"/>
    </xf>
    <xf numFmtId="0" fontId="20" fillId="0" borderId="16" xfId="1" applyFont="1" applyBorder="1" applyAlignment="1">
      <alignment vertical="center"/>
    </xf>
    <xf numFmtId="49" fontId="20" fillId="0" borderId="12" xfId="1" applyNumberFormat="1" applyFont="1" applyBorder="1" applyAlignment="1">
      <alignment horizontal="center" vertical="center"/>
    </xf>
    <xf numFmtId="0" fontId="20" fillId="0" borderId="14" xfId="1" applyFont="1" applyBorder="1" applyAlignment="1">
      <alignment vertical="center"/>
    </xf>
    <xf numFmtId="49" fontId="20" fillId="45" borderId="18" xfId="1" applyNumberFormat="1" applyFont="1" applyFill="1" applyBorder="1" applyAlignment="1">
      <alignment horizontal="center" vertical="center"/>
    </xf>
    <xf numFmtId="49" fontId="20" fillId="0" borderId="13" xfId="1" applyNumberFormat="1" applyFont="1" applyFill="1" applyBorder="1" applyAlignment="1">
      <alignment horizontal="center" vertical="center"/>
    </xf>
    <xf numFmtId="49" fontId="20" fillId="37" borderId="13" xfId="1" applyNumberFormat="1" applyFont="1" applyFill="1" applyBorder="1" applyAlignment="1">
      <alignment horizontal="center" vertical="center"/>
    </xf>
    <xf numFmtId="49" fontId="20" fillId="0" borderId="17" xfId="1" applyNumberFormat="1" applyFont="1" applyFill="1" applyBorder="1" applyAlignment="1">
      <alignment horizontal="center" vertical="center"/>
    </xf>
    <xf numFmtId="49" fontId="20" fillId="36" borderId="13" xfId="1" applyNumberFormat="1" applyFont="1" applyFill="1" applyBorder="1" applyAlignment="1">
      <alignment horizontal="center" vertical="center"/>
    </xf>
    <xf numFmtId="49" fontId="20" fillId="0" borderId="14" xfId="1" applyNumberFormat="1" applyFont="1" applyFill="1" applyBorder="1" applyAlignment="1">
      <alignment horizontal="center" vertical="center"/>
    </xf>
    <xf numFmtId="49" fontId="20" fillId="45" borderId="0" xfId="1" applyNumberFormat="1" applyFont="1" applyFill="1" applyBorder="1" applyAlignment="1">
      <alignment horizontal="center" vertical="center"/>
    </xf>
    <xf numFmtId="49" fontId="20" fillId="0" borderId="0" xfId="1" applyNumberFormat="1" applyFont="1" applyFill="1" applyBorder="1" applyAlignment="1">
      <alignment horizontal="center" vertical="center"/>
    </xf>
    <xf numFmtId="49" fontId="20" fillId="0" borderId="19" xfId="1" applyNumberFormat="1" applyFont="1" applyFill="1" applyBorder="1" applyAlignment="1">
      <alignment horizontal="center" vertical="center"/>
    </xf>
    <xf numFmtId="49" fontId="20" fillId="36" borderId="0" xfId="1" applyNumberFormat="1" applyFont="1" applyFill="1" applyBorder="1" applyAlignment="1">
      <alignment horizontal="center" vertical="center"/>
    </xf>
    <xf numFmtId="49" fontId="20" fillId="37" borderId="19" xfId="1" applyNumberFormat="1" applyFont="1" applyFill="1" applyBorder="1" applyAlignment="1">
      <alignment horizontal="center" vertical="center"/>
    </xf>
    <xf numFmtId="49" fontId="20" fillId="36" borderId="14" xfId="1" applyNumberFormat="1" applyFont="1" applyFill="1" applyBorder="1" applyAlignment="1">
      <alignment horizontal="center" vertical="center"/>
    </xf>
    <xf numFmtId="49" fontId="20" fillId="41" borderId="0" xfId="1" applyNumberFormat="1" applyFont="1" applyFill="1" applyBorder="1" applyAlignment="1">
      <alignment horizontal="center" vertical="center"/>
    </xf>
    <xf numFmtId="49" fontId="20" fillId="36" borderId="19" xfId="1" applyNumberFormat="1" applyFont="1" applyFill="1" applyBorder="1" applyAlignment="1">
      <alignment horizontal="center" vertical="center"/>
    </xf>
    <xf numFmtId="0" fontId="20" fillId="0" borderId="22" xfId="1" applyFont="1" applyBorder="1" applyAlignment="1">
      <alignment vertical="center"/>
    </xf>
    <xf numFmtId="49" fontId="20" fillId="0" borderId="20" xfId="1" applyNumberFormat="1" applyFont="1" applyFill="1" applyBorder="1" applyAlignment="1">
      <alignment horizontal="center" vertical="center"/>
    </xf>
    <xf numFmtId="49" fontId="20" fillId="0" borderId="15" xfId="1" applyNumberFormat="1" applyFont="1" applyFill="1" applyBorder="1" applyAlignment="1">
      <alignment horizontal="center" vertical="center"/>
    </xf>
    <xf numFmtId="49" fontId="20" fillId="45" borderId="21" xfId="1" applyNumberFormat="1" applyFont="1" applyFill="1" applyBorder="1" applyAlignment="1">
      <alignment horizontal="center" vertical="center"/>
    </xf>
    <xf numFmtId="49" fontId="20" fillId="36" borderId="15" xfId="1" applyNumberFormat="1" applyFont="1" applyFill="1" applyBorder="1" applyAlignment="1">
      <alignment horizontal="center" vertical="center"/>
    </xf>
    <xf numFmtId="0" fontId="20" fillId="40" borderId="0" xfId="1" applyFont="1" applyFill="1"/>
    <xf numFmtId="0" fontId="20" fillId="40" borderId="0" xfId="1" applyFont="1" applyFill="1" applyAlignment="1">
      <alignment horizontal="center"/>
    </xf>
    <xf numFmtId="0" fontId="23" fillId="40" borderId="0" xfId="1" applyFont="1" applyFill="1" applyAlignment="1">
      <alignment horizontal="center"/>
    </xf>
    <xf numFmtId="2" fontId="20" fillId="40" borderId="0" xfId="1" applyNumberFormat="1" applyFont="1" applyFill="1" applyAlignment="1">
      <alignment horizontal="center"/>
    </xf>
    <xf numFmtId="0" fontId="26" fillId="0" borderId="0" xfId="1" applyFont="1" applyFill="1"/>
    <xf numFmtId="49" fontId="20" fillId="0" borderId="17" xfId="1" applyNumberFormat="1" applyFont="1" applyFill="1" applyBorder="1" applyAlignment="1">
      <alignment horizontal="center"/>
    </xf>
    <xf numFmtId="0" fontId="20" fillId="38" borderId="0" xfId="1" applyFont="1" applyFill="1" applyAlignment="1">
      <alignment horizontal="center"/>
    </xf>
    <xf numFmtId="0" fontId="20" fillId="0" borderId="0" xfId="1" quotePrefix="1" applyFont="1" applyAlignment="1">
      <alignment horizontal="center"/>
    </xf>
    <xf numFmtId="0" fontId="26" fillId="0" borderId="0" xfId="1" applyFont="1"/>
    <xf numFmtId="16" fontId="20" fillId="0" borderId="0" xfId="1" quotePrefix="1" applyNumberFormat="1" applyFont="1" applyFill="1" applyAlignment="1">
      <alignment horizontal="center"/>
    </xf>
    <xf numFmtId="0" fontId="20" fillId="0" borderId="0" xfId="1" quotePrefix="1" applyFont="1" applyFill="1" applyAlignment="1">
      <alignment horizontal="center"/>
    </xf>
    <xf numFmtId="0" fontId="20" fillId="39" borderId="0" xfId="1" applyFont="1" applyFill="1"/>
    <xf numFmtId="49" fontId="20" fillId="39" borderId="13" xfId="1" applyNumberFormat="1" applyFont="1" applyFill="1" applyBorder="1" applyAlignment="1">
      <alignment horizontal="center"/>
    </xf>
    <xf numFmtId="49" fontId="20" fillId="39" borderId="17" xfId="1" applyNumberFormat="1" applyFont="1" applyFill="1" applyBorder="1" applyAlignment="1">
      <alignment horizontal="center"/>
    </xf>
    <xf numFmtId="49" fontId="20" fillId="39" borderId="0" xfId="1" applyNumberFormat="1" applyFont="1" applyFill="1" applyBorder="1" applyAlignment="1">
      <alignment horizontal="center"/>
    </xf>
    <xf numFmtId="49" fontId="20" fillId="39" borderId="19" xfId="1" applyNumberFormat="1" applyFont="1" applyFill="1" applyBorder="1" applyAlignment="1">
      <alignment horizontal="center"/>
    </xf>
    <xf numFmtId="49" fontId="20" fillId="39" borderId="14" xfId="1" applyNumberFormat="1" applyFont="1" applyFill="1" applyBorder="1" applyAlignment="1">
      <alignment horizontal="center"/>
    </xf>
    <xf numFmtId="49" fontId="20" fillId="39" borderId="20" xfId="1" applyNumberFormat="1" applyFont="1" applyFill="1" applyBorder="1" applyAlignment="1">
      <alignment horizontal="center"/>
    </xf>
    <xf numFmtId="49" fontId="20" fillId="39" borderId="15" xfId="1" applyNumberFormat="1" applyFont="1" applyFill="1" applyBorder="1" applyAlignment="1">
      <alignment horizontal="center"/>
    </xf>
    <xf numFmtId="14" fontId="20" fillId="0" borderId="0" xfId="1" quotePrefix="1" applyNumberFormat="1" applyFont="1"/>
    <xf numFmtId="0" fontId="20" fillId="0" borderId="0" xfId="1" applyFont="1" applyAlignment="1">
      <alignment horizontal="left"/>
    </xf>
    <xf numFmtId="14" fontId="20" fillId="0" borderId="0" xfId="1" applyNumberFormat="1" applyFont="1" applyFill="1" applyAlignment="1">
      <alignment horizontal="center"/>
    </xf>
    <xf numFmtId="0" fontId="20" fillId="0" borderId="0" xfId="1" quotePrefix="1" applyFont="1" applyAlignment="1">
      <alignment vertical="center"/>
    </xf>
    <xf numFmtId="49" fontId="20" fillId="50" borderId="0" xfId="1" applyNumberFormat="1" applyFont="1" applyFill="1" applyBorder="1" applyAlignment="1">
      <alignment horizontal="center"/>
    </xf>
    <xf numFmtId="0" fontId="23" fillId="0" borderId="0" xfId="1" applyFont="1" applyFill="1" applyBorder="1"/>
    <xf numFmtId="0" fontId="23" fillId="0" borderId="0" xfId="1" applyFont="1" applyFill="1" applyBorder="1" applyAlignment="1">
      <alignment horizontal="center"/>
    </xf>
    <xf numFmtId="49" fontId="20" fillId="0" borderId="0" xfId="1" applyNumberFormat="1" applyFont="1" applyAlignment="1">
      <alignment vertical="center"/>
    </xf>
    <xf numFmtId="0" fontId="20" fillId="0" borderId="0" xfId="1" applyFont="1" applyFill="1" applyBorder="1" applyAlignment="1">
      <alignment horizontal="center" wrapText="1"/>
    </xf>
    <xf numFmtId="0" fontId="23" fillId="0" borderId="0" xfId="1" applyFont="1" applyFill="1" applyBorder="1" applyAlignment="1">
      <alignment horizontal="center" wrapText="1"/>
    </xf>
    <xf numFmtId="49" fontId="20" fillId="0" borderId="18" xfId="1" applyNumberFormat="1" applyFont="1" applyFill="1" applyBorder="1" applyAlignment="1">
      <alignment vertical="center"/>
    </xf>
    <xf numFmtId="49" fontId="20" fillId="51" borderId="18" xfId="1" applyNumberFormat="1" applyFont="1" applyFill="1" applyBorder="1" applyAlignment="1">
      <alignment horizontal="center" vertical="center"/>
    </xf>
    <xf numFmtId="49" fontId="20" fillId="41" borderId="13" xfId="1" applyNumberFormat="1" applyFont="1" applyFill="1" applyBorder="1" applyAlignment="1">
      <alignment horizontal="center" vertical="center"/>
    </xf>
    <xf numFmtId="49" fontId="20" fillId="0" borderId="14" xfId="1" applyNumberFormat="1" applyFont="1" applyBorder="1" applyAlignment="1">
      <alignment vertical="center"/>
    </xf>
    <xf numFmtId="49" fontId="20" fillId="51" borderId="14" xfId="1" applyNumberFormat="1" applyFont="1" applyFill="1" applyBorder="1" applyAlignment="1">
      <alignment horizontal="center" vertical="center"/>
    </xf>
    <xf numFmtId="49" fontId="20" fillId="46" borderId="0" xfId="1" applyNumberFormat="1" applyFont="1" applyFill="1" applyBorder="1" applyAlignment="1">
      <alignment horizontal="center" vertical="center"/>
    </xf>
    <xf numFmtId="49" fontId="20" fillId="39" borderId="0" xfId="1" applyNumberFormat="1" applyFont="1" applyFill="1" applyBorder="1" applyAlignment="1">
      <alignment horizontal="center" vertical="center"/>
    </xf>
    <xf numFmtId="49" fontId="20" fillId="0" borderId="14" xfId="1" applyNumberFormat="1" applyFont="1" applyFill="1" applyBorder="1" applyAlignment="1">
      <alignment vertical="center"/>
    </xf>
    <xf numFmtId="49" fontId="20" fillId="51" borderId="0" xfId="1" applyNumberFormat="1" applyFont="1" applyFill="1" applyBorder="1" applyAlignment="1">
      <alignment horizontal="center" vertical="center"/>
    </xf>
    <xf numFmtId="49" fontId="20" fillId="39" borderId="14" xfId="1" applyNumberFormat="1" applyFont="1" applyFill="1" applyBorder="1" applyAlignment="1">
      <alignment horizontal="center" vertical="center"/>
    </xf>
    <xf numFmtId="49" fontId="20" fillId="42" borderId="0" xfId="1" applyNumberFormat="1" applyFont="1" applyFill="1" applyBorder="1" applyAlignment="1">
      <alignment horizontal="center" vertical="center"/>
    </xf>
    <xf numFmtId="49" fontId="20" fillId="40" borderId="0" xfId="1" applyNumberFormat="1" applyFont="1" applyFill="1" applyBorder="1" applyAlignment="1">
      <alignment horizontal="center" vertical="center"/>
    </xf>
    <xf numFmtId="49" fontId="20" fillId="42" borderId="19" xfId="1" applyNumberFormat="1" applyFont="1" applyFill="1" applyBorder="1" applyAlignment="1">
      <alignment horizontal="center" vertical="center"/>
    </xf>
    <xf numFmtId="49" fontId="20" fillId="40" borderId="19" xfId="1" applyNumberFormat="1" applyFont="1" applyFill="1" applyBorder="1" applyAlignment="1">
      <alignment horizontal="center" vertical="center"/>
    </xf>
    <xf numFmtId="49" fontId="20" fillId="39" borderId="19" xfId="1" applyNumberFormat="1" applyFont="1" applyFill="1" applyBorder="1" applyAlignment="1">
      <alignment horizontal="center" vertical="center"/>
    </xf>
    <xf numFmtId="49" fontId="20" fillId="42" borderId="14" xfId="1" applyNumberFormat="1" applyFont="1" applyFill="1" applyBorder="1" applyAlignment="1">
      <alignment horizontal="center" vertical="center"/>
    </xf>
    <xf numFmtId="49" fontId="20" fillId="40" borderId="14" xfId="1" applyNumberFormat="1" applyFont="1" applyFill="1" applyBorder="1" applyAlignment="1">
      <alignment horizontal="center" vertical="center"/>
    </xf>
    <xf numFmtId="0" fontId="26" fillId="0" borderId="0" xfId="1" applyFont="1" applyAlignment="1">
      <alignment vertical="center"/>
    </xf>
    <xf numFmtId="0" fontId="20" fillId="0" borderId="0" xfId="1" applyFont="1" applyFill="1" applyBorder="1" applyAlignment="1">
      <alignment horizontal="center"/>
    </xf>
    <xf numFmtId="49" fontId="20" fillId="41" borderId="14" xfId="1" applyNumberFormat="1" applyFont="1" applyFill="1" applyBorder="1" applyAlignment="1">
      <alignment horizontal="center" vertical="center"/>
    </xf>
    <xf numFmtId="49" fontId="20" fillId="51" borderId="19" xfId="1" applyNumberFormat="1" applyFont="1" applyFill="1" applyBorder="1" applyAlignment="1">
      <alignment horizontal="center" vertical="center"/>
    </xf>
    <xf numFmtId="49" fontId="20" fillId="0" borderId="20" xfId="1" applyNumberFormat="1" applyFont="1" applyBorder="1" applyAlignment="1">
      <alignment vertical="center"/>
    </xf>
    <xf numFmtId="49" fontId="20" fillId="39" borderId="20" xfId="1" applyNumberFormat="1" applyFont="1" applyFill="1" applyBorder="1" applyAlignment="1">
      <alignment horizontal="center" vertical="center"/>
    </xf>
    <xf numFmtId="49" fontId="20" fillId="39" borderId="15" xfId="1" applyNumberFormat="1" applyFont="1" applyFill="1" applyBorder="1" applyAlignment="1">
      <alignment horizontal="center" vertical="center"/>
    </xf>
    <xf numFmtId="49" fontId="20" fillId="51" borderId="21" xfId="1" applyNumberFormat="1" applyFont="1" applyFill="1" applyBorder="1" applyAlignment="1">
      <alignment horizontal="center" vertical="center"/>
    </xf>
    <xf numFmtId="0" fontId="26" fillId="0" borderId="0" xfId="1" applyFont="1" applyAlignment="1">
      <alignment horizontal="center"/>
    </xf>
    <xf numFmtId="0" fontId="29" fillId="48" borderId="16" xfId="1" applyFont="1" applyFill="1" applyBorder="1" applyAlignment="1">
      <alignment horizontal="center"/>
    </xf>
    <xf numFmtId="49" fontId="20" fillId="48" borderId="23" xfId="1" applyNumberFormat="1" applyFont="1" applyFill="1" applyBorder="1" applyAlignment="1">
      <alignment horizontal="center"/>
    </xf>
    <xf numFmtId="49" fontId="20" fillId="52" borderId="0" xfId="1" applyNumberFormat="1" applyFont="1" applyFill="1" applyBorder="1" applyAlignment="1">
      <alignment horizontal="center"/>
    </xf>
    <xf numFmtId="0" fontId="29" fillId="48" borderId="16" xfId="1" applyFont="1" applyFill="1" applyBorder="1"/>
    <xf numFmtId="0" fontId="20" fillId="48" borderId="11" xfId="1" applyFont="1" applyFill="1" applyBorder="1"/>
    <xf numFmtId="0" fontId="20" fillId="45" borderId="16" xfId="1" applyFont="1" applyFill="1" applyBorder="1"/>
    <xf numFmtId="0" fontId="22" fillId="0" borderId="0" xfId="1" applyFont="1" applyAlignment="1">
      <alignment horizontal="center"/>
    </xf>
    <xf numFmtId="0" fontId="21" fillId="0" borderId="0" xfId="1" applyFont="1" applyAlignment="1">
      <alignment horizontal="center"/>
    </xf>
    <xf numFmtId="2" fontId="22" fillId="0" borderId="0" xfId="1" applyNumberFormat="1" applyFont="1" applyAlignment="1">
      <alignment horizontal="center"/>
    </xf>
    <xf numFmtId="49" fontId="22" fillId="0" borderId="0" xfId="1" applyNumberFormat="1" applyFont="1"/>
    <xf numFmtId="0" fontId="22" fillId="46" borderId="0" xfId="1" applyFont="1" applyFill="1" applyBorder="1"/>
    <xf numFmtId="0" fontId="23" fillId="46" borderId="0" xfId="1" applyFont="1" applyFill="1" applyBorder="1"/>
  </cellXfs>
  <cellStyles count="109">
    <cellStyle name="20% - Accent1 2" xfId="3"/>
    <cellStyle name="20% - Accent1 3" xfId="4"/>
    <cellStyle name="20% - Accent2 2" xfId="5"/>
    <cellStyle name="20% - Accent2 3" xfId="6"/>
    <cellStyle name="20% - Accent3 2" xfId="7"/>
    <cellStyle name="20% - Accent3 3" xfId="8"/>
    <cellStyle name="20% - Accent4 2" xfId="9"/>
    <cellStyle name="20% - Accent4 3" xfId="10"/>
    <cellStyle name="20% - Accent5 2" xfId="11"/>
    <cellStyle name="20% - Accent5 3" xfId="12"/>
    <cellStyle name="20% - Accent6 2" xfId="13"/>
    <cellStyle name="20% - Accent6 3" xfId="14"/>
    <cellStyle name="40% - Accent1 2" xfId="15"/>
    <cellStyle name="40% - Accent1 3" xfId="16"/>
    <cellStyle name="40% - Accent2 2" xfId="17"/>
    <cellStyle name="40% - Accent2 3" xfId="18"/>
    <cellStyle name="40% - Accent3 2" xfId="19"/>
    <cellStyle name="40% - Accent3 3" xfId="20"/>
    <cellStyle name="40% - Accent4 2" xfId="21"/>
    <cellStyle name="40% - Accent4 3" xfId="22"/>
    <cellStyle name="40% - Accent5 2" xfId="23"/>
    <cellStyle name="40% - Accent5 3" xfId="24"/>
    <cellStyle name="40% - Accent6 2" xfId="25"/>
    <cellStyle name="40% - Accent6 3" xfId="26"/>
    <cellStyle name="60% - Accent1 2" xfId="27"/>
    <cellStyle name="60% - Accent1 3" xfId="28"/>
    <cellStyle name="60% - Accent2 2" xfId="29"/>
    <cellStyle name="60% - Accent2 3" xfId="30"/>
    <cellStyle name="60% - Accent3 2" xfId="31"/>
    <cellStyle name="60% - Accent3 3" xfId="32"/>
    <cellStyle name="60% - Accent4 2" xfId="33"/>
    <cellStyle name="60% - Accent4 3" xfId="34"/>
    <cellStyle name="60% - Accent5 2" xfId="35"/>
    <cellStyle name="60% - Accent5 3" xfId="36"/>
    <cellStyle name="60% - Accent6 2" xfId="37"/>
    <cellStyle name="60% - Accent6 3" xfId="38"/>
    <cellStyle name="Accent1 2" xfId="39"/>
    <cellStyle name="Accent1 3" xfId="40"/>
    <cellStyle name="Accent2 2" xfId="41"/>
    <cellStyle name="Accent2 3" xfId="42"/>
    <cellStyle name="Accent3 2" xfId="43"/>
    <cellStyle name="Accent3 3" xfId="44"/>
    <cellStyle name="Accent4 2" xfId="45"/>
    <cellStyle name="Accent4 3" xfId="46"/>
    <cellStyle name="Accent5 2" xfId="47"/>
    <cellStyle name="Accent5 3" xfId="48"/>
    <cellStyle name="Accent6 2" xfId="49"/>
    <cellStyle name="Accent6 3" xfId="50"/>
    <cellStyle name="Bad 2" xfId="51"/>
    <cellStyle name="Bad 3" xfId="52"/>
    <cellStyle name="Calculation 2" xfId="53"/>
    <cellStyle name="Calculation 3" xfId="54"/>
    <cellStyle name="Check Cell 2" xfId="55"/>
    <cellStyle name="Check Cell 3" xfId="56"/>
    <cellStyle name="Explanatory Text 2" xfId="57"/>
    <cellStyle name="Explanatory Text 3" xfId="58"/>
    <cellStyle name="Good 2" xfId="59"/>
    <cellStyle name="Good 3" xfId="60"/>
    <cellStyle name="Heading 1 2" xfId="61"/>
    <cellStyle name="Heading 1 3" xfId="62"/>
    <cellStyle name="Heading 2 2" xfId="63"/>
    <cellStyle name="Heading 2 3" xfId="64"/>
    <cellStyle name="Heading 3 2" xfId="65"/>
    <cellStyle name="Heading 3 3" xfId="66"/>
    <cellStyle name="Heading 4 2" xfId="67"/>
    <cellStyle name="Heading 4 3" xfId="68"/>
    <cellStyle name="Input 2" xfId="69"/>
    <cellStyle name="Input 3" xfId="70"/>
    <cellStyle name="Linked Cell 2" xfId="71"/>
    <cellStyle name="Linked Cell 3" xfId="72"/>
    <cellStyle name="Neutral 2" xfId="73"/>
    <cellStyle name="Neutral 3" xfId="74"/>
    <cellStyle name="Normal" xfId="0" builtinId="0"/>
    <cellStyle name="Normal 10" xfId="2"/>
    <cellStyle name="Normal 10 2" xfId="75"/>
    <cellStyle name="Normal 11" xfId="76"/>
    <cellStyle name="Normal 11 2" xfId="77"/>
    <cellStyle name="Normal 12" xfId="78"/>
    <cellStyle name="Normal 13" xfId="79"/>
    <cellStyle name="Normal 13 2" xfId="80"/>
    <cellStyle name="Normal 14" xfId="81"/>
    <cellStyle name="Normal 14 2" xfId="82"/>
    <cellStyle name="Normal 2" xfId="1"/>
    <cellStyle name="Normal 3" xfId="83"/>
    <cellStyle name="Normal 4" xfId="84"/>
    <cellStyle name="Normal 4 2" xfId="85"/>
    <cellStyle name="Normal 5" xfId="86"/>
    <cellStyle name="Normal 5 2" xfId="87"/>
    <cellStyle name="Normal 6" xfId="88"/>
    <cellStyle name="Normal 7" xfId="89"/>
    <cellStyle name="Normal 7 2" xfId="90"/>
    <cellStyle name="Normal 8" xfId="91"/>
    <cellStyle name="Normal 8 2" xfId="92"/>
    <cellStyle name="Normal 8 3" xfId="93"/>
    <cellStyle name="Normal 8 3 2" xfId="94"/>
    <cellStyle name="Normal 8 3 2 2" xfId="95"/>
    <cellStyle name="Normal 8 3 3" xfId="96"/>
    <cellStyle name="Normal 9" xfId="97"/>
    <cellStyle name="Normal 9 2" xfId="98"/>
    <cellStyle name="Note 2" xfId="99"/>
    <cellStyle name="Note 3" xfId="100"/>
    <cellStyle name="Output 2" xfId="101"/>
    <cellStyle name="Output 3" xfId="102"/>
    <cellStyle name="Percent 2" xfId="103"/>
    <cellStyle name="Title 2" xfId="104"/>
    <cellStyle name="Total 2" xfId="105"/>
    <cellStyle name="Total 3" xfId="106"/>
    <cellStyle name="Warning Text 2" xfId="107"/>
    <cellStyle name="Warning Text 3"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hard/Documents/Archive%20History/Isthmian%20League%20archive%201905-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s"/>
      <sheetName val="Reserves"/>
      <sheetName val="Missing reports"/>
      <sheetName val="verified-Firsts"/>
      <sheetName val="verified-Reserves"/>
      <sheetName val="A' League"/>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P852"/>
  <sheetViews>
    <sheetView tabSelected="1" zoomScale="90" zoomScaleNormal="90" workbookViewId="0">
      <pane xSplit="1" ySplit="5" topLeftCell="B6" activePane="bottomRight" state="frozen"/>
      <selection activeCell="D34" sqref="D34"/>
      <selection pane="topRight" activeCell="D34" sqref="D34"/>
      <selection pane="bottomLeft" activeCell="D34" sqref="D34"/>
      <selection pane="bottomRight" sqref="A1:J1"/>
    </sheetView>
  </sheetViews>
  <sheetFormatPr defaultRowHeight="12" customHeight="1" x14ac:dyDescent="0.2"/>
  <cols>
    <col min="1" max="1" width="11.42578125" style="27" customWidth="1"/>
    <col min="2" max="2" width="25.28515625" style="27" customWidth="1"/>
    <col min="3" max="7" width="6.28515625" style="247" customWidth="1"/>
    <col min="8" max="8" width="6.85546875" style="247" customWidth="1"/>
    <col min="9" max="9" width="6.85546875" style="248" customWidth="1"/>
    <col min="10" max="10" width="6.7109375" style="249" customWidth="1"/>
    <col min="11" max="11" width="3.85546875" style="27" customWidth="1"/>
    <col min="12" max="12" width="20.42578125" style="27" customWidth="1"/>
    <col min="13" max="13" width="6.140625" style="27" customWidth="1"/>
    <col min="14" max="17" width="4.5703125" style="27" customWidth="1"/>
    <col min="18" max="22" width="5.5703125" style="27" bestFit="1" customWidth="1"/>
    <col min="23" max="24" width="5.5703125" style="27" customWidth="1"/>
    <col min="25" max="25" width="4.5703125" style="27" customWidth="1"/>
    <col min="26" max="26" width="5.5703125" style="27" customWidth="1"/>
    <col min="27" max="27" width="4.5703125" style="27" customWidth="1"/>
    <col min="28" max="35" width="4.7109375" style="27" customWidth="1"/>
    <col min="36" max="36" width="4.7109375" style="27" customWidth="1" collapsed="1"/>
    <col min="37" max="37" width="1" style="27" customWidth="1"/>
    <col min="38" max="38" width="20.7109375" style="27" customWidth="1"/>
    <col min="39" max="60" width="5.7109375" style="27" customWidth="1"/>
    <col min="61" max="61" width="5.7109375" style="250" customWidth="1"/>
    <col min="62" max="62" width="5.7109375" style="27" customWidth="1"/>
    <col min="63" max="16384" width="9.140625" style="27"/>
  </cols>
  <sheetData>
    <row r="1" spans="1:62" s="7" customFormat="1" ht="29.25" thickBot="1" x14ac:dyDescent="0.5">
      <c r="A1" s="1" t="s">
        <v>0</v>
      </c>
      <c r="B1" s="2"/>
      <c r="C1" s="2"/>
      <c r="D1" s="2"/>
      <c r="E1" s="2"/>
      <c r="F1" s="2"/>
      <c r="G1" s="2"/>
      <c r="H1" s="2"/>
      <c r="I1" s="2"/>
      <c r="J1" s="3"/>
      <c r="K1" s="4"/>
      <c r="L1" s="1" t="s">
        <v>1</v>
      </c>
      <c r="M1" s="2"/>
      <c r="N1" s="2"/>
      <c r="O1" s="2"/>
      <c r="P1" s="2"/>
      <c r="Q1" s="2"/>
      <c r="R1" s="2"/>
      <c r="S1" s="2"/>
      <c r="T1" s="2"/>
      <c r="U1" s="2"/>
      <c r="V1" s="2"/>
      <c r="W1" s="2"/>
      <c r="X1" s="2"/>
      <c r="Y1" s="2"/>
      <c r="Z1" s="2"/>
      <c r="AA1" s="2"/>
      <c r="AB1" s="2"/>
      <c r="AC1" s="2"/>
      <c r="AD1" s="2"/>
      <c r="AE1" s="2"/>
      <c r="AF1" s="2"/>
      <c r="AG1" s="2"/>
      <c r="AH1" s="2"/>
      <c r="AI1" s="2"/>
      <c r="AJ1" s="3"/>
      <c r="AK1" s="4"/>
      <c r="AL1" s="1" t="s">
        <v>2</v>
      </c>
      <c r="AM1" s="2"/>
      <c r="AN1" s="2"/>
      <c r="AO1" s="2"/>
      <c r="AP1" s="2"/>
      <c r="AQ1" s="2"/>
      <c r="AR1" s="2"/>
      <c r="AS1" s="2"/>
      <c r="AT1" s="2"/>
      <c r="AU1" s="2"/>
      <c r="AV1" s="2"/>
      <c r="AW1" s="2"/>
      <c r="AX1" s="2"/>
      <c r="AY1" s="2"/>
      <c r="AZ1" s="2"/>
      <c r="BA1" s="2"/>
      <c r="BB1" s="2"/>
      <c r="BC1" s="2"/>
      <c r="BD1" s="2"/>
      <c r="BE1" s="2"/>
      <c r="BF1" s="2"/>
      <c r="BG1" s="2"/>
      <c r="BH1" s="2"/>
      <c r="BI1" s="2"/>
      <c r="BJ1" s="3"/>
    </row>
    <row r="2" spans="1:62" ht="13.5" thickBot="1" x14ac:dyDescent="0.25">
      <c r="A2" s="8"/>
      <c r="B2" s="9" t="s">
        <v>3</v>
      </c>
      <c r="C2" s="10" t="s">
        <v>4</v>
      </c>
      <c r="D2" s="11" t="s">
        <v>5</v>
      </c>
      <c r="E2" s="12" t="s">
        <v>6</v>
      </c>
      <c r="F2" s="13" t="s">
        <v>7</v>
      </c>
      <c r="G2" s="13" t="s">
        <v>8</v>
      </c>
      <c r="H2" s="11"/>
      <c r="I2" s="11"/>
      <c r="J2" s="14"/>
      <c r="K2" s="15"/>
      <c r="L2" s="16"/>
      <c r="M2" s="17" t="s">
        <v>9</v>
      </c>
      <c r="N2" s="15"/>
      <c r="O2" s="15"/>
      <c r="P2" s="15"/>
      <c r="Q2" s="15"/>
      <c r="R2" s="15"/>
      <c r="S2" s="15"/>
      <c r="T2" s="15"/>
      <c r="U2" s="18"/>
      <c r="V2" s="19"/>
      <c r="W2" s="20"/>
      <c r="X2" s="17" t="s">
        <v>10</v>
      </c>
      <c r="Y2" s="17"/>
      <c r="Z2" s="15"/>
      <c r="AA2" s="15"/>
      <c r="AB2" s="15"/>
      <c r="AC2" s="15"/>
      <c r="AD2" s="22"/>
      <c r="AE2" s="22"/>
      <c r="AF2" s="22"/>
      <c r="AG2" s="17" t="s">
        <v>15</v>
      </c>
      <c r="AH2" s="15"/>
      <c r="AI2" s="15"/>
      <c r="AJ2" s="15"/>
      <c r="AK2" s="15"/>
      <c r="AL2" s="16"/>
      <c r="AM2" s="17" t="s">
        <v>11</v>
      </c>
      <c r="AN2" s="15"/>
      <c r="AO2" s="15"/>
      <c r="AP2" s="15"/>
      <c r="AQ2" s="15"/>
      <c r="AR2" s="15"/>
      <c r="AS2" s="15"/>
      <c r="AT2" s="15"/>
      <c r="AU2" s="15"/>
      <c r="AV2" s="15"/>
      <c r="AW2" s="15"/>
      <c r="AX2" s="23"/>
      <c r="AY2" s="24"/>
      <c r="AZ2" s="25"/>
      <c r="BA2" s="21"/>
      <c r="BB2" s="17" t="s">
        <v>12</v>
      </c>
      <c r="BC2" s="15"/>
      <c r="BD2" s="15"/>
      <c r="BE2" s="15"/>
      <c r="BF2" s="15"/>
      <c r="BG2" s="15"/>
      <c r="BH2" s="15"/>
      <c r="BI2" s="26"/>
      <c r="BJ2" s="15"/>
    </row>
    <row r="3" spans="1:62" ht="13.5" thickBot="1" x14ac:dyDescent="0.25">
      <c r="A3" s="8"/>
      <c r="B3" s="28"/>
      <c r="C3" s="29"/>
      <c r="D3" s="30"/>
      <c r="E3" s="31"/>
      <c r="F3" s="32"/>
      <c r="G3" s="32"/>
      <c r="H3" s="30"/>
      <c r="I3" s="30"/>
      <c r="J3" s="33"/>
      <c r="K3" s="15"/>
      <c r="L3" s="34"/>
      <c r="M3" s="17" t="s">
        <v>13</v>
      </c>
      <c r="N3" s="21"/>
      <c r="O3" s="21"/>
      <c r="P3" s="21"/>
      <c r="Q3" s="21"/>
      <c r="R3" s="15"/>
      <c r="S3" s="21"/>
      <c r="T3" s="15"/>
      <c r="U3" s="23"/>
      <c r="V3" s="24"/>
      <c r="W3" s="25"/>
      <c r="X3" s="17" t="s">
        <v>14</v>
      </c>
      <c r="Y3" s="17"/>
      <c r="Z3" s="15"/>
      <c r="AA3" s="15"/>
      <c r="AB3" s="15"/>
      <c r="AC3" s="15"/>
      <c r="AD3" s="251"/>
      <c r="AE3" s="251"/>
      <c r="AF3" s="252"/>
      <c r="AG3" s="17" t="s">
        <v>596</v>
      </c>
      <c r="AH3" s="15"/>
      <c r="AI3" s="15"/>
      <c r="AJ3" s="15"/>
      <c r="AK3" s="15"/>
      <c r="AL3" s="35"/>
      <c r="AM3" s="17" t="s">
        <v>16</v>
      </c>
      <c r="AN3" s="21"/>
      <c r="AO3" s="15"/>
      <c r="AP3" s="15"/>
      <c r="AQ3" s="15"/>
      <c r="AR3" s="15"/>
      <c r="AS3" s="15"/>
      <c r="AT3" s="15"/>
      <c r="AU3" s="15"/>
      <c r="AV3" s="15"/>
      <c r="AW3" s="15"/>
      <c r="AX3" s="36" t="s">
        <v>17</v>
      </c>
      <c r="AY3" s="37"/>
      <c r="AZ3" s="38"/>
      <c r="BA3" s="15"/>
      <c r="BB3" s="21" t="s">
        <v>18</v>
      </c>
      <c r="BC3" s="15"/>
      <c r="BD3" s="15"/>
      <c r="BE3" s="15"/>
      <c r="BF3" s="15"/>
      <c r="BG3" s="15"/>
      <c r="BH3" s="15"/>
      <c r="BI3" s="26"/>
      <c r="BJ3" s="15"/>
    </row>
    <row r="4" spans="1:62" ht="13.5" thickBot="1" x14ac:dyDescent="0.25">
      <c r="A4" s="8"/>
      <c r="B4" s="28"/>
      <c r="C4" s="29"/>
      <c r="D4" s="30"/>
      <c r="E4" s="31"/>
      <c r="F4" s="32"/>
      <c r="G4" s="32"/>
      <c r="H4" s="30"/>
      <c r="I4" s="30"/>
      <c r="J4" s="33"/>
      <c r="K4" s="15"/>
      <c r="L4" s="35"/>
      <c r="M4" s="17" t="s">
        <v>597</v>
      </c>
      <c r="N4" s="21"/>
      <c r="O4" s="21"/>
      <c r="P4" s="21"/>
      <c r="Q4" s="21"/>
      <c r="R4" s="15"/>
      <c r="S4" s="21"/>
      <c r="T4" s="15"/>
      <c r="U4" s="39"/>
      <c r="V4" s="40"/>
      <c r="W4" s="41"/>
      <c r="X4" s="17" t="s">
        <v>19</v>
      </c>
      <c r="Y4" s="17"/>
      <c r="Z4" s="15"/>
      <c r="AA4" s="15"/>
      <c r="AB4" s="15"/>
      <c r="AC4" s="15"/>
      <c r="AD4" s="15"/>
      <c r="AE4" s="15"/>
      <c r="AF4" s="15"/>
      <c r="AG4" s="15"/>
      <c r="AH4" s="15"/>
      <c r="AI4" s="15"/>
      <c r="AJ4" s="15"/>
      <c r="AK4" s="15"/>
      <c r="AL4" s="34"/>
      <c r="AM4" s="17" t="s">
        <v>20</v>
      </c>
      <c r="AN4" s="21"/>
      <c r="AO4" s="15"/>
      <c r="AP4" s="15"/>
      <c r="AQ4" s="15"/>
      <c r="AR4" s="15"/>
      <c r="AS4" s="15"/>
      <c r="AT4" s="15"/>
      <c r="AU4" s="15"/>
      <c r="AV4" s="15"/>
      <c r="AW4" s="15"/>
      <c r="AX4" s="251"/>
      <c r="AY4" s="251"/>
      <c r="AZ4" s="252"/>
      <c r="BA4" s="17"/>
      <c r="BB4" s="17" t="s">
        <v>596</v>
      </c>
      <c r="BC4" s="15"/>
      <c r="BD4" s="15"/>
      <c r="BE4" s="15"/>
      <c r="BF4" s="15"/>
      <c r="BG4" s="15"/>
      <c r="BH4" s="15"/>
      <c r="BI4" s="26"/>
      <c r="BJ4" s="15"/>
    </row>
    <row r="5" spans="1:62" ht="13.5" thickBot="1" x14ac:dyDescent="0.25">
      <c r="A5" s="8"/>
      <c r="B5" s="28"/>
      <c r="C5" s="29"/>
      <c r="D5" s="30"/>
      <c r="E5" s="31"/>
      <c r="F5" s="32"/>
      <c r="G5" s="32"/>
      <c r="H5" s="30"/>
      <c r="I5" s="30"/>
      <c r="J5" s="33"/>
      <c r="K5" s="15"/>
      <c r="L5" s="42"/>
      <c r="M5" s="17" t="s">
        <v>21</v>
      </c>
      <c r="N5" s="21"/>
      <c r="O5" s="21"/>
      <c r="P5" s="21"/>
      <c r="Q5" s="21"/>
      <c r="R5" s="15"/>
      <c r="S5" s="21"/>
      <c r="T5" s="15"/>
      <c r="U5" s="36" t="s">
        <v>17</v>
      </c>
      <c r="V5" s="37"/>
      <c r="W5" s="38"/>
      <c r="X5" s="21" t="s">
        <v>594</v>
      </c>
      <c r="Y5" s="21"/>
      <c r="Z5" s="15"/>
      <c r="AA5" s="15"/>
      <c r="AB5" s="15"/>
      <c r="AC5" s="15"/>
      <c r="AD5" s="15"/>
      <c r="AE5" s="21"/>
      <c r="AF5" s="15"/>
      <c r="AG5" s="15"/>
      <c r="AH5" s="15"/>
      <c r="AI5" s="15"/>
      <c r="AJ5" s="15"/>
      <c r="AK5" s="15"/>
      <c r="AL5" s="18"/>
      <c r="AM5" s="17" t="s">
        <v>10</v>
      </c>
      <c r="AN5" s="21"/>
      <c r="AO5" s="15"/>
      <c r="AP5" s="15"/>
      <c r="AQ5" s="15"/>
      <c r="AR5" s="15"/>
      <c r="AS5" s="15"/>
      <c r="AT5" s="15"/>
      <c r="AU5" s="15"/>
      <c r="AV5" s="15"/>
      <c r="AW5" s="15"/>
      <c r="AX5" s="15"/>
      <c r="AY5" s="15"/>
      <c r="AZ5" s="15"/>
      <c r="BA5" s="15"/>
      <c r="BB5" s="15"/>
      <c r="BC5" s="15"/>
      <c r="BD5" s="15"/>
      <c r="BE5" s="15"/>
      <c r="BF5" s="15"/>
      <c r="BG5" s="15"/>
      <c r="BH5" s="15"/>
      <c r="BI5" s="26"/>
      <c r="BJ5" s="15"/>
    </row>
    <row r="6" spans="1:62" s="51" customFormat="1" ht="12.75" thickBot="1" x14ac:dyDescent="0.25">
      <c r="A6" s="43"/>
      <c r="B6" s="44" t="s">
        <v>22</v>
      </c>
      <c r="C6" s="45"/>
      <c r="D6" s="45"/>
      <c r="E6" s="45"/>
      <c r="F6" s="45"/>
      <c r="G6" s="45"/>
      <c r="H6" s="45"/>
      <c r="I6" s="46"/>
      <c r="J6" s="45"/>
      <c r="K6" s="43"/>
      <c r="L6" s="47"/>
      <c r="M6" s="47"/>
      <c r="N6" s="47"/>
      <c r="O6" s="47"/>
      <c r="P6" s="47"/>
      <c r="Q6" s="47"/>
      <c r="R6" s="47"/>
      <c r="S6" s="47"/>
      <c r="T6" s="47"/>
      <c r="U6" s="47"/>
      <c r="V6" s="47"/>
      <c r="W6" s="47"/>
      <c r="X6" s="47"/>
      <c r="Y6" s="47"/>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9"/>
      <c r="BJ6" s="48"/>
    </row>
    <row r="7" spans="1:62" s="5" customFormat="1" ht="12.75" thickBot="1" x14ac:dyDescent="0.25">
      <c r="A7" s="52" t="s">
        <v>23</v>
      </c>
      <c r="B7" s="52"/>
      <c r="C7" s="53" t="s">
        <v>24</v>
      </c>
      <c r="D7" s="54"/>
      <c r="E7" s="54"/>
      <c r="F7" s="54"/>
      <c r="G7" s="55"/>
      <c r="H7" s="54"/>
      <c r="I7" s="56" t="s">
        <v>25</v>
      </c>
      <c r="J7" s="56"/>
      <c r="BI7" s="57"/>
    </row>
    <row r="8" spans="1:62" s="5" customFormat="1" ht="12.75" thickBot="1" x14ac:dyDescent="0.25">
      <c r="A8" s="52" t="s">
        <v>26</v>
      </c>
      <c r="B8" s="52" t="s">
        <v>27</v>
      </c>
      <c r="C8" s="54" t="s">
        <v>28</v>
      </c>
      <c r="D8" s="54" t="s">
        <v>29</v>
      </c>
      <c r="E8" s="54" t="s">
        <v>30</v>
      </c>
      <c r="F8" s="54" t="s">
        <v>31</v>
      </c>
      <c r="G8" s="54" t="s">
        <v>32</v>
      </c>
      <c r="H8" s="54" t="s">
        <v>33</v>
      </c>
      <c r="I8" s="54" t="s">
        <v>34</v>
      </c>
      <c r="J8" s="59" t="s">
        <v>35</v>
      </c>
      <c r="L8" s="60"/>
      <c r="M8" s="61" t="s">
        <v>36</v>
      </c>
      <c r="N8" s="61" t="s">
        <v>37</v>
      </c>
      <c r="O8" s="61" t="s">
        <v>38</v>
      </c>
      <c r="P8" s="61" t="s">
        <v>39</v>
      </c>
      <c r="Q8" s="61" t="s">
        <v>40</v>
      </c>
      <c r="R8" s="61" t="s">
        <v>41</v>
      </c>
      <c r="S8" s="61" t="s">
        <v>42</v>
      </c>
      <c r="T8" s="61" t="s">
        <v>43</v>
      </c>
      <c r="U8" s="61" t="s">
        <v>44</v>
      </c>
      <c r="V8" s="61" t="s">
        <v>45</v>
      </c>
      <c r="W8" s="62" t="s">
        <v>46</v>
      </c>
      <c r="AL8" s="60"/>
      <c r="AM8" s="61" t="s">
        <v>36</v>
      </c>
      <c r="AN8" s="61" t="s">
        <v>37</v>
      </c>
      <c r="AO8" s="61" t="s">
        <v>38</v>
      </c>
      <c r="AP8" s="61" t="s">
        <v>39</v>
      </c>
      <c r="AQ8" s="61" t="s">
        <v>40</v>
      </c>
      <c r="AR8" s="61" t="s">
        <v>41</v>
      </c>
      <c r="AS8" s="61" t="s">
        <v>42</v>
      </c>
      <c r="AT8" s="61" t="s">
        <v>43</v>
      </c>
      <c r="AU8" s="61" t="s">
        <v>44</v>
      </c>
      <c r="AV8" s="61" t="s">
        <v>45</v>
      </c>
      <c r="AW8" s="62" t="s">
        <v>46</v>
      </c>
    </row>
    <row r="9" spans="1:62" s="5" customFormat="1" x14ac:dyDescent="0.2">
      <c r="A9" s="5">
        <v>1</v>
      </c>
      <c r="B9" s="5" t="s">
        <v>47</v>
      </c>
      <c r="C9" s="63">
        <v>20</v>
      </c>
      <c r="D9" s="63">
        <v>18</v>
      </c>
      <c r="E9" s="63">
        <v>0</v>
      </c>
      <c r="F9" s="63">
        <v>2</v>
      </c>
      <c r="G9" s="63">
        <v>71</v>
      </c>
      <c r="H9" s="63">
        <v>15</v>
      </c>
      <c r="I9" s="54">
        <v>36</v>
      </c>
      <c r="J9" s="64">
        <f t="shared" ref="J9:J19" si="0">G9/H9</f>
        <v>4.7333333333333334</v>
      </c>
      <c r="L9" s="66" t="s">
        <v>48</v>
      </c>
      <c r="M9" s="67"/>
      <c r="N9" s="68" t="s">
        <v>49</v>
      </c>
      <c r="O9" s="69" t="s">
        <v>50</v>
      </c>
      <c r="P9" s="70"/>
      <c r="Q9" s="68" t="s">
        <v>51</v>
      </c>
      <c r="R9" s="70"/>
      <c r="S9" s="70"/>
      <c r="T9" s="68" t="s">
        <v>52</v>
      </c>
      <c r="U9" s="71"/>
      <c r="V9" s="70"/>
      <c r="W9" s="72" t="s">
        <v>53</v>
      </c>
      <c r="AL9" s="66" t="s">
        <v>48</v>
      </c>
      <c r="AM9" s="67"/>
      <c r="AN9" s="68" t="s">
        <v>54</v>
      </c>
      <c r="AO9" s="68" t="s">
        <v>55</v>
      </c>
      <c r="AP9" s="70"/>
      <c r="AQ9" s="68" t="s">
        <v>56</v>
      </c>
      <c r="AR9" s="70"/>
      <c r="AS9" s="73" t="s">
        <v>57</v>
      </c>
      <c r="AT9" s="68" t="s">
        <v>58</v>
      </c>
      <c r="AU9" s="71"/>
      <c r="AV9" s="70"/>
      <c r="AW9" s="72" t="s">
        <v>59</v>
      </c>
    </row>
    <row r="10" spans="1:62" s="5" customFormat="1" x14ac:dyDescent="0.2">
      <c r="A10" s="5">
        <v>2</v>
      </c>
      <c r="B10" s="5" t="s">
        <v>60</v>
      </c>
      <c r="C10" s="63">
        <v>20</v>
      </c>
      <c r="D10" s="63">
        <v>10</v>
      </c>
      <c r="E10" s="63">
        <v>5</v>
      </c>
      <c r="F10" s="63">
        <v>5</v>
      </c>
      <c r="G10" s="75">
        <v>49</v>
      </c>
      <c r="H10" s="63">
        <v>41</v>
      </c>
      <c r="I10" s="54">
        <v>25</v>
      </c>
      <c r="J10" s="64">
        <f t="shared" si="0"/>
        <v>1.1951219512195121</v>
      </c>
      <c r="L10" s="66" t="s">
        <v>61</v>
      </c>
      <c r="M10" s="76"/>
      <c r="N10" s="77"/>
      <c r="O10" s="78" t="s">
        <v>62</v>
      </c>
      <c r="P10" s="65"/>
      <c r="Q10" s="78" t="s">
        <v>62</v>
      </c>
      <c r="R10" s="65"/>
      <c r="S10" s="65"/>
      <c r="T10" s="78" t="s">
        <v>63</v>
      </c>
      <c r="U10" s="65"/>
      <c r="V10" s="65"/>
      <c r="W10" s="79" t="s">
        <v>64</v>
      </c>
      <c r="AL10" s="66" t="s">
        <v>61</v>
      </c>
      <c r="AM10" s="76"/>
      <c r="AN10" s="77"/>
      <c r="AO10" s="78" t="s">
        <v>57</v>
      </c>
      <c r="AP10" s="80" t="s">
        <v>65</v>
      </c>
      <c r="AQ10" s="78" t="s">
        <v>66</v>
      </c>
      <c r="AR10" s="80" t="s">
        <v>67</v>
      </c>
      <c r="AS10" s="80" t="s">
        <v>68</v>
      </c>
      <c r="AT10" s="78" t="s">
        <v>69</v>
      </c>
      <c r="AU10" s="80" t="s">
        <v>70</v>
      </c>
      <c r="AV10" s="65"/>
      <c r="AW10" s="79" t="s">
        <v>71</v>
      </c>
      <c r="BD10" s="81"/>
    </row>
    <row r="11" spans="1:62" s="5" customFormat="1" x14ac:dyDescent="0.2">
      <c r="A11" s="5">
        <v>3</v>
      </c>
      <c r="B11" s="5" t="s">
        <v>48</v>
      </c>
      <c r="C11" s="63">
        <v>20</v>
      </c>
      <c r="D11" s="63">
        <v>10</v>
      </c>
      <c r="E11" s="63">
        <v>4</v>
      </c>
      <c r="F11" s="63">
        <v>6</v>
      </c>
      <c r="G11" s="63">
        <v>46</v>
      </c>
      <c r="H11" s="63">
        <v>34</v>
      </c>
      <c r="I11" s="54">
        <v>24</v>
      </c>
      <c r="J11" s="64">
        <f t="shared" si="0"/>
        <v>1.3529411764705883</v>
      </c>
      <c r="L11" s="66" t="s">
        <v>47</v>
      </c>
      <c r="M11" s="82" t="s">
        <v>64</v>
      </c>
      <c r="N11" s="65"/>
      <c r="O11" s="77"/>
      <c r="P11" s="78" t="s">
        <v>72</v>
      </c>
      <c r="Q11" s="83" t="s">
        <v>73</v>
      </c>
      <c r="R11" s="83" t="s">
        <v>74</v>
      </c>
      <c r="S11" s="83" t="s">
        <v>75</v>
      </c>
      <c r="T11" s="78" t="s">
        <v>49</v>
      </c>
      <c r="U11" s="65"/>
      <c r="V11" s="65"/>
      <c r="W11" s="79" t="s">
        <v>75</v>
      </c>
      <c r="Y11" s="74"/>
      <c r="AL11" s="66" t="s">
        <v>47</v>
      </c>
      <c r="AM11" s="84" t="s">
        <v>66</v>
      </c>
      <c r="AN11" s="65"/>
      <c r="AO11" s="77"/>
      <c r="AP11" s="78" t="s">
        <v>54</v>
      </c>
      <c r="AQ11" s="78" t="s">
        <v>76</v>
      </c>
      <c r="AR11" s="78" t="s">
        <v>59</v>
      </c>
      <c r="AS11" s="78" t="s">
        <v>77</v>
      </c>
      <c r="AT11" s="78" t="s">
        <v>78</v>
      </c>
      <c r="AU11" s="80" t="s">
        <v>79</v>
      </c>
      <c r="AV11" s="65"/>
      <c r="AW11" s="79" t="s">
        <v>80</v>
      </c>
    </row>
    <row r="12" spans="1:62" s="5" customFormat="1" x14ac:dyDescent="0.2">
      <c r="A12" s="5">
        <v>4</v>
      </c>
      <c r="B12" s="5" t="s">
        <v>81</v>
      </c>
      <c r="C12" s="63">
        <v>20</v>
      </c>
      <c r="D12" s="63">
        <v>8</v>
      </c>
      <c r="E12" s="63">
        <v>7</v>
      </c>
      <c r="F12" s="63">
        <v>5</v>
      </c>
      <c r="G12" s="63">
        <v>43</v>
      </c>
      <c r="H12" s="63">
        <v>26</v>
      </c>
      <c r="I12" s="54">
        <v>23</v>
      </c>
      <c r="J12" s="64">
        <f t="shared" si="0"/>
        <v>1.6538461538461537</v>
      </c>
      <c r="L12" s="66" t="s">
        <v>81</v>
      </c>
      <c r="M12" s="84" t="s">
        <v>82</v>
      </c>
      <c r="N12" s="78" t="s">
        <v>83</v>
      </c>
      <c r="O12" s="78" t="s">
        <v>84</v>
      </c>
      <c r="P12" s="77"/>
      <c r="Q12" s="78" t="s">
        <v>85</v>
      </c>
      <c r="R12" s="65"/>
      <c r="S12" s="85" t="s">
        <v>49</v>
      </c>
      <c r="T12" s="78" t="s">
        <v>83</v>
      </c>
      <c r="U12" s="78" t="s">
        <v>86</v>
      </c>
      <c r="V12" s="83" t="s">
        <v>75</v>
      </c>
      <c r="W12" s="79" t="s">
        <v>87</v>
      </c>
      <c r="Y12" s="86"/>
      <c r="AL12" s="66" t="s">
        <v>81</v>
      </c>
      <c r="AM12" s="84" t="s">
        <v>88</v>
      </c>
      <c r="AN12" s="78" t="s">
        <v>79</v>
      </c>
      <c r="AO12" s="78" t="s">
        <v>89</v>
      </c>
      <c r="AP12" s="77"/>
      <c r="AQ12" s="78" t="s">
        <v>90</v>
      </c>
      <c r="AR12" s="80" t="s">
        <v>91</v>
      </c>
      <c r="AS12" s="78" t="s">
        <v>55</v>
      </c>
      <c r="AT12" s="78" t="s">
        <v>77</v>
      </c>
      <c r="AU12" s="78" t="s">
        <v>78</v>
      </c>
      <c r="AV12" s="78" t="s">
        <v>92</v>
      </c>
      <c r="AW12" s="79" t="s">
        <v>93</v>
      </c>
    </row>
    <row r="13" spans="1:62" s="5" customFormat="1" x14ac:dyDescent="0.2">
      <c r="A13" s="5">
        <v>5</v>
      </c>
      <c r="B13" s="5" t="s">
        <v>61</v>
      </c>
      <c r="C13" s="63">
        <v>20</v>
      </c>
      <c r="D13" s="63">
        <v>9</v>
      </c>
      <c r="E13" s="63">
        <v>4</v>
      </c>
      <c r="F13" s="63">
        <v>7</v>
      </c>
      <c r="G13" s="63">
        <v>40</v>
      </c>
      <c r="H13" s="63">
        <v>37</v>
      </c>
      <c r="I13" s="54">
        <v>22</v>
      </c>
      <c r="J13" s="64">
        <f t="shared" si="0"/>
        <v>1.0810810810810811</v>
      </c>
      <c r="L13" s="66" t="s">
        <v>94</v>
      </c>
      <c r="M13" s="84" t="s">
        <v>52</v>
      </c>
      <c r="N13" s="65"/>
      <c r="O13" s="65"/>
      <c r="P13" s="78" t="s">
        <v>95</v>
      </c>
      <c r="Q13" s="77"/>
      <c r="R13" s="78" t="s">
        <v>84</v>
      </c>
      <c r="S13" s="65"/>
      <c r="T13" s="78" t="s">
        <v>83</v>
      </c>
      <c r="U13" s="65"/>
      <c r="V13" s="78" t="s">
        <v>87</v>
      </c>
      <c r="W13" s="79" t="s">
        <v>86</v>
      </c>
      <c r="AL13" s="66" t="s">
        <v>94</v>
      </c>
      <c r="AM13" s="84" t="s">
        <v>96</v>
      </c>
      <c r="AN13" s="87" t="s">
        <v>97</v>
      </c>
      <c r="AO13" s="80" t="s">
        <v>98</v>
      </c>
      <c r="AP13" s="78" t="s">
        <v>57</v>
      </c>
      <c r="AQ13" s="77"/>
      <c r="AR13" s="78" t="s">
        <v>99</v>
      </c>
      <c r="AS13" s="78" t="s">
        <v>78</v>
      </c>
      <c r="AT13" s="78" t="s">
        <v>65</v>
      </c>
      <c r="AU13" s="80" t="s">
        <v>69</v>
      </c>
      <c r="AV13" s="78" t="s">
        <v>58</v>
      </c>
      <c r="AW13" s="79" t="s">
        <v>100</v>
      </c>
    </row>
    <row r="14" spans="1:62" s="5" customFormat="1" x14ac:dyDescent="0.2">
      <c r="A14" s="5">
        <v>6</v>
      </c>
      <c r="B14" s="5" t="s">
        <v>94</v>
      </c>
      <c r="C14" s="63">
        <v>20</v>
      </c>
      <c r="D14" s="63">
        <v>8</v>
      </c>
      <c r="E14" s="63">
        <v>5</v>
      </c>
      <c r="F14" s="63">
        <v>7</v>
      </c>
      <c r="G14" s="63">
        <v>43</v>
      </c>
      <c r="H14" s="63">
        <v>47</v>
      </c>
      <c r="I14" s="54">
        <v>21</v>
      </c>
      <c r="J14" s="64">
        <f t="shared" si="0"/>
        <v>0.91489361702127658</v>
      </c>
      <c r="L14" s="66" t="s">
        <v>101</v>
      </c>
      <c r="M14" s="88" t="s">
        <v>102</v>
      </c>
      <c r="N14" s="65"/>
      <c r="O14" s="65"/>
      <c r="P14" s="65"/>
      <c r="Q14" s="78" t="s">
        <v>103</v>
      </c>
      <c r="R14" s="77"/>
      <c r="S14" s="83" t="s">
        <v>53</v>
      </c>
      <c r="T14" s="78" t="s">
        <v>87</v>
      </c>
      <c r="U14" s="65"/>
      <c r="V14" s="65"/>
      <c r="W14" s="79" t="s">
        <v>62</v>
      </c>
      <c r="AL14" s="66" t="s">
        <v>101</v>
      </c>
      <c r="AM14" s="84" t="s">
        <v>79</v>
      </c>
      <c r="AN14" s="80" t="s">
        <v>104</v>
      </c>
      <c r="AO14" s="80" t="s">
        <v>68</v>
      </c>
      <c r="AP14" s="65"/>
      <c r="AQ14" s="78" t="s">
        <v>54</v>
      </c>
      <c r="AR14" s="77"/>
      <c r="AS14" s="78" t="s">
        <v>105</v>
      </c>
      <c r="AT14" s="78" t="s">
        <v>71</v>
      </c>
      <c r="AU14" s="80" t="s">
        <v>57</v>
      </c>
      <c r="AV14" s="80" t="s">
        <v>98</v>
      </c>
      <c r="AW14" s="79" t="s">
        <v>66</v>
      </c>
    </row>
    <row r="15" spans="1:62" s="52" customFormat="1" x14ac:dyDescent="0.2">
      <c r="A15" s="5">
        <v>7</v>
      </c>
      <c r="B15" s="5" t="s">
        <v>101</v>
      </c>
      <c r="C15" s="63">
        <v>20</v>
      </c>
      <c r="D15" s="63">
        <v>7</v>
      </c>
      <c r="E15" s="63">
        <v>5</v>
      </c>
      <c r="F15" s="63">
        <v>8</v>
      </c>
      <c r="G15" s="63">
        <v>28</v>
      </c>
      <c r="H15" s="63">
        <v>36</v>
      </c>
      <c r="I15" s="54">
        <v>19</v>
      </c>
      <c r="J15" s="64">
        <f t="shared" si="0"/>
        <v>0.77777777777777779</v>
      </c>
      <c r="L15" s="66" t="s">
        <v>106</v>
      </c>
      <c r="M15" s="76"/>
      <c r="N15" s="65"/>
      <c r="O15" s="78" t="s">
        <v>107</v>
      </c>
      <c r="P15" s="78" t="s">
        <v>108</v>
      </c>
      <c r="Q15" s="65"/>
      <c r="R15" s="83" t="s">
        <v>52</v>
      </c>
      <c r="S15" s="77"/>
      <c r="T15" s="78" t="s">
        <v>62</v>
      </c>
      <c r="U15" s="83" t="s">
        <v>109</v>
      </c>
      <c r="V15" s="83" t="s">
        <v>84</v>
      </c>
      <c r="W15" s="79" t="s">
        <v>82</v>
      </c>
      <c r="X15" s="5"/>
      <c r="Y15" s="5"/>
      <c r="Z15" s="5"/>
      <c r="AA15" s="5"/>
      <c r="AB15" s="5"/>
      <c r="AC15" s="5"/>
      <c r="AD15" s="5"/>
      <c r="AE15" s="5"/>
      <c r="AF15" s="5"/>
      <c r="AG15" s="5"/>
      <c r="AH15" s="5"/>
      <c r="AI15" s="5"/>
      <c r="AJ15" s="5"/>
      <c r="AK15" s="5"/>
      <c r="AL15" s="66" t="s">
        <v>106</v>
      </c>
      <c r="AM15" s="89" t="s">
        <v>98</v>
      </c>
      <c r="AN15" s="80" t="s">
        <v>92</v>
      </c>
      <c r="AO15" s="78" t="s">
        <v>77</v>
      </c>
      <c r="AP15" s="78" t="s">
        <v>67</v>
      </c>
      <c r="AQ15" s="65"/>
      <c r="AR15" s="78" t="s">
        <v>110</v>
      </c>
      <c r="AS15" s="77"/>
      <c r="AT15" s="78" t="s">
        <v>80</v>
      </c>
      <c r="AU15" s="78" t="s">
        <v>58</v>
      </c>
      <c r="AV15" s="78" t="s">
        <v>93</v>
      </c>
      <c r="AW15" s="79" t="s">
        <v>111</v>
      </c>
      <c r="AX15" s="5"/>
      <c r="AY15" s="5"/>
      <c r="AZ15" s="5"/>
      <c r="BA15" s="5"/>
      <c r="BB15" s="5"/>
      <c r="BC15" s="5"/>
      <c r="BD15" s="5"/>
      <c r="BE15" s="5"/>
      <c r="BF15" s="5"/>
      <c r="BG15" s="5"/>
      <c r="BH15" s="5"/>
      <c r="BI15" s="5"/>
      <c r="BJ15" s="5"/>
    </row>
    <row r="16" spans="1:62" s="52" customFormat="1" x14ac:dyDescent="0.2">
      <c r="A16" s="5">
        <v>8</v>
      </c>
      <c r="B16" s="5" t="s">
        <v>112</v>
      </c>
      <c r="C16" s="63">
        <v>20</v>
      </c>
      <c r="D16" s="63">
        <v>5</v>
      </c>
      <c r="E16" s="63">
        <v>6</v>
      </c>
      <c r="F16" s="63">
        <v>9</v>
      </c>
      <c r="G16" s="63">
        <v>45</v>
      </c>
      <c r="H16" s="63">
        <v>42</v>
      </c>
      <c r="I16" s="54">
        <v>16</v>
      </c>
      <c r="J16" s="64">
        <f t="shared" si="0"/>
        <v>1.0714285714285714</v>
      </c>
      <c r="L16" s="66" t="s">
        <v>60</v>
      </c>
      <c r="M16" s="84" t="s">
        <v>113</v>
      </c>
      <c r="N16" s="78" t="s">
        <v>62</v>
      </c>
      <c r="O16" s="78" t="s">
        <v>114</v>
      </c>
      <c r="P16" s="78" t="s">
        <v>87</v>
      </c>
      <c r="Q16" s="78" t="s">
        <v>115</v>
      </c>
      <c r="R16" s="78" t="s">
        <v>51</v>
      </c>
      <c r="S16" s="78" t="s">
        <v>95</v>
      </c>
      <c r="T16" s="77"/>
      <c r="U16" s="78" t="s">
        <v>116</v>
      </c>
      <c r="V16" s="78" t="s">
        <v>73</v>
      </c>
      <c r="W16" s="79" t="s">
        <v>73</v>
      </c>
      <c r="X16" s="5"/>
      <c r="Y16" s="5"/>
      <c r="Z16" s="5"/>
      <c r="AA16" s="5"/>
      <c r="AB16" s="5"/>
      <c r="AC16" s="5"/>
      <c r="AD16" s="5"/>
      <c r="AE16" s="5"/>
      <c r="AF16" s="5"/>
      <c r="AG16" s="5"/>
      <c r="AH16" s="5"/>
      <c r="AI16" s="5"/>
      <c r="AJ16" s="5"/>
      <c r="AK16" s="5"/>
      <c r="AL16" s="66" t="s">
        <v>60</v>
      </c>
      <c r="AM16" s="84" t="s">
        <v>117</v>
      </c>
      <c r="AN16" s="78" t="s">
        <v>76</v>
      </c>
      <c r="AO16" s="78" t="s">
        <v>118</v>
      </c>
      <c r="AP16" s="78" t="s">
        <v>66</v>
      </c>
      <c r="AQ16" s="78" t="s">
        <v>111</v>
      </c>
      <c r="AR16" s="78" t="s">
        <v>97</v>
      </c>
      <c r="AS16" s="78" t="s">
        <v>91</v>
      </c>
      <c r="AT16" s="77"/>
      <c r="AU16" s="78" t="s">
        <v>55</v>
      </c>
      <c r="AV16" s="78" t="s">
        <v>99</v>
      </c>
      <c r="AW16" s="79" t="s">
        <v>96</v>
      </c>
      <c r="AX16" s="5"/>
      <c r="AY16" s="5"/>
      <c r="AZ16" s="5"/>
      <c r="BA16" s="5"/>
      <c r="BB16" s="5"/>
      <c r="BC16" s="5"/>
      <c r="BD16" s="5"/>
      <c r="BE16" s="5"/>
      <c r="BF16" s="5"/>
      <c r="BG16" s="5"/>
      <c r="BH16" s="5"/>
      <c r="BI16" s="5"/>
      <c r="BJ16" s="5"/>
    </row>
    <row r="17" spans="1:62" s="5" customFormat="1" x14ac:dyDescent="0.2">
      <c r="A17" s="5">
        <v>9</v>
      </c>
      <c r="B17" s="5" t="s">
        <v>106</v>
      </c>
      <c r="C17" s="63">
        <v>20</v>
      </c>
      <c r="D17" s="63">
        <v>5</v>
      </c>
      <c r="E17" s="63">
        <v>3</v>
      </c>
      <c r="F17" s="63">
        <v>12</v>
      </c>
      <c r="G17" s="63">
        <v>33</v>
      </c>
      <c r="H17" s="63">
        <v>50</v>
      </c>
      <c r="I17" s="54">
        <v>13</v>
      </c>
      <c r="J17" s="64">
        <f t="shared" si="0"/>
        <v>0.66</v>
      </c>
      <c r="L17" s="66" t="s">
        <v>112</v>
      </c>
      <c r="M17" s="82" t="s">
        <v>108</v>
      </c>
      <c r="N17" s="65"/>
      <c r="O17" s="78" t="s">
        <v>114</v>
      </c>
      <c r="P17" s="78" t="s">
        <v>83</v>
      </c>
      <c r="Q17" s="78" t="s">
        <v>51</v>
      </c>
      <c r="R17" s="83" t="s">
        <v>52</v>
      </c>
      <c r="S17" s="78" t="s">
        <v>119</v>
      </c>
      <c r="T17" s="78" t="s">
        <v>120</v>
      </c>
      <c r="U17" s="77"/>
      <c r="V17" s="85" t="s">
        <v>121</v>
      </c>
      <c r="W17" s="79" t="s">
        <v>122</v>
      </c>
      <c r="AB17" s="90"/>
      <c r="AL17" s="66" t="s">
        <v>112</v>
      </c>
      <c r="AM17" s="84" t="s">
        <v>93</v>
      </c>
      <c r="AN17" s="65"/>
      <c r="AO17" s="78" t="s">
        <v>92</v>
      </c>
      <c r="AP17" s="78" t="s">
        <v>110</v>
      </c>
      <c r="AQ17" s="78" t="s">
        <v>91</v>
      </c>
      <c r="AR17" s="78" t="s">
        <v>111</v>
      </c>
      <c r="AS17" s="78" t="s">
        <v>123</v>
      </c>
      <c r="AT17" s="78" t="s">
        <v>67</v>
      </c>
      <c r="AU17" s="77"/>
      <c r="AV17" s="78" t="s">
        <v>97</v>
      </c>
      <c r="AW17" s="79" t="s">
        <v>56</v>
      </c>
      <c r="BB17" s="90"/>
    </row>
    <row r="18" spans="1:62" s="52" customFormat="1" x14ac:dyDescent="0.2">
      <c r="A18" s="5">
        <v>10</v>
      </c>
      <c r="B18" s="5" t="s">
        <v>124</v>
      </c>
      <c r="C18" s="63">
        <v>20</v>
      </c>
      <c r="D18" s="63">
        <v>3</v>
      </c>
      <c r="E18" s="63">
        <v>5</v>
      </c>
      <c r="F18" s="63">
        <v>12</v>
      </c>
      <c r="G18" s="63">
        <v>21</v>
      </c>
      <c r="H18" s="63">
        <v>57</v>
      </c>
      <c r="I18" s="54">
        <v>11</v>
      </c>
      <c r="J18" s="64">
        <f t="shared" si="0"/>
        <v>0.36842105263157893</v>
      </c>
      <c r="L18" s="66" t="s">
        <v>124</v>
      </c>
      <c r="M18" s="82" t="s">
        <v>82</v>
      </c>
      <c r="N18" s="65"/>
      <c r="O18" s="65"/>
      <c r="P18" s="78" t="s">
        <v>83</v>
      </c>
      <c r="Q18" s="65"/>
      <c r="R18" s="65"/>
      <c r="S18" s="65"/>
      <c r="T18" s="78" t="s">
        <v>83</v>
      </c>
      <c r="U18" s="85" t="s">
        <v>83</v>
      </c>
      <c r="V18" s="77"/>
      <c r="W18" s="79" t="s">
        <v>84</v>
      </c>
      <c r="X18" s="91"/>
      <c r="Y18" s="91"/>
      <c r="Z18" s="91"/>
      <c r="AA18" s="91"/>
      <c r="AB18" s="91"/>
      <c r="AC18" s="91"/>
      <c r="AD18" s="91"/>
      <c r="AE18" s="91"/>
      <c r="AF18" s="91"/>
      <c r="AG18" s="91"/>
      <c r="AH18" s="91"/>
      <c r="AI18" s="91"/>
      <c r="AJ18" s="91"/>
      <c r="AK18" s="5"/>
      <c r="AL18" s="66" t="s">
        <v>124</v>
      </c>
      <c r="AM18" s="84" t="s">
        <v>90</v>
      </c>
      <c r="AN18" s="65"/>
      <c r="AO18" s="65"/>
      <c r="AP18" s="78" t="s">
        <v>96</v>
      </c>
      <c r="AQ18" s="78" t="s">
        <v>93</v>
      </c>
      <c r="AR18" s="80" t="s">
        <v>55</v>
      </c>
      <c r="AS18" s="65"/>
      <c r="AT18" s="78" t="s">
        <v>79</v>
      </c>
      <c r="AU18" s="78" t="s">
        <v>59</v>
      </c>
      <c r="AV18" s="77"/>
      <c r="AW18" s="79" t="s">
        <v>57</v>
      </c>
      <c r="AX18" s="91"/>
      <c r="AY18" s="91"/>
      <c r="AZ18" s="91"/>
      <c r="BA18" s="91"/>
      <c r="BB18" s="91"/>
      <c r="BC18" s="91"/>
      <c r="BD18" s="91"/>
      <c r="BE18" s="91"/>
      <c r="BF18" s="91"/>
      <c r="BG18" s="91"/>
      <c r="BH18" s="91"/>
      <c r="BI18" s="91"/>
      <c r="BJ18" s="5"/>
    </row>
    <row r="19" spans="1:62" s="5" customFormat="1" ht="12.75" thickBot="1" x14ac:dyDescent="0.25">
      <c r="A19" s="5">
        <v>11</v>
      </c>
      <c r="B19" s="5" t="s">
        <v>125</v>
      </c>
      <c r="C19" s="63">
        <v>20</v>
      </c>
      <c r="D19" s="63">
        <v>4</v>
      </c>
      <c r="E19" s="63">
        <v>2</v>
      </c>
      <c r="F19" s="63">
        <v>14</v>
      </c>
      <c r="G19" s="63">
        <v>29</v>
      </c>
      <c r="H19" s="63">
        <v>63</v>
      </c>
      <c r="I19" s="54">
        <v>10</v>
      </c>
      <c r="J19" s="64">
        <f t="shared" si="0"/>
        <v>0.46031746031746029</v>
      </c>
      <c r="L19" s="92" t="s">
        <v>125</v>
      </c>
      <c r="M19" s="93" t="s">
        <v>52</v>
      </c>
      <c r="N19" s="94" t="s">
        <v>95</v>
      </c>
      <c r="O19" s="94" t="s">
        <v>52</v>
      </c>
      <c r="P19" s="94" t="s">
        <v>126</v>
      </c>
      <c r="Q19" s="94" t="s">
        <v>86</v>
      </c>
      <c r="R19" s="94" t="s">
        <v>102</v>
      </c>
      <c r="S19" s="94" t="s">
        <v>127</v>
      </c>
      <c r="T19" s="94" t="s">
        <v>83</v>
      </c>
      <c r="U19" s="94" t="s">
        <v>128</v>
      </c>
      <c r="V19" s="94" t="s">
        <v>52</v>
      </c>
      <c r="W19" s="95"/>
      <c r="X19" s="91"/>
      <c r="Y19" s="91"/>
      <c r="Z19" s="91"/>
      <c r="AA19" s="91"/>
      <c r="AB19" s="91"/>
      <c r="AC19" s="91"/>
      <c r="AD19" s="91"/>
      <c r="AE19" s="91"/>
      <c r="AF19" s="91"/>
      <c r="AG19" s="91"/>
      <c r="AH19" s="91"/>
      <c r="AI19" s="91"/>
      <c r="AL19" s="92" t="s">
        <v>125</v>
      </c>
      <c r="AM19" s="93" t="s">
        <v>91</v>
      </c>
      <c r="AN19" s="94" t="s">
        <v>78</v>
      </c>
      <c r="AO19" s="94" t="s">
        <v>58</v>
      </c>
      <c r="AP19" s="94" t="s">
        <v>104</v>
      </c>
      <c r="AQ19" s="94" t="s">
        <v>129</v>
      </c>
      <c r="AR19" s="94" t="s">
        <v>117</v>
      </c>
      <c r="AS19" s="94" t="s">
        <v>76</v>
      </c>
      <c r="AT19" s="94" t="s">
        <v>92</v>
      </c>
      <c r="AU19" s="94" t="s">
        <v>54</v>
      </c>
      <c r="AV19" s="94" t="s">
        <v>67</v>
      </c>
      <c r="AW19" s="95"/>
      <c r="AX19" s="91"/>
      <c r="AY19" s="91"/>
      <c r="AZ19" s="91"/>
      <c r="BA19" s="91"/>
      <c r="BB19" s="91"/>
      <c r="BC19" s="91"/>
      <c r="BD19" s="91"/>
      <c r="BE19" s="91"/>
      <c r="BF19" s="91"/>
      <c r="BG19" s="91"/>
      <c r="BH19" s="91"/>
      <c r="BI19" s="91"/>
    </row>
    <row r="20" spans="1:62" s="5" customFormat="1" x14ac:dyDescent="0.2">
      <c r="C20" s="63"/>
      <c r="D20" s="96">
        <f>SUM(D9:D19)</f>
        <v>87</v>
      </c>
      <c r="E20" s="96">
        <f>SUM(E9:E19)</f>
        <v>46</v>
      </c>
      <c r="F20" s="96">
        <f>SUM(F9:F19)</f>
        <v>87</v>
      </c>
      <c r="G20" s="96">
        <f t="shared" ref="G20:H20" si="1">SUM(G9:G19)</f>
        <v>448</v>
      </c>
      <c r="H20" s="96">
        <f t="shared" si="1"/>
        <v>448</v>
      </c>
      <c r="I20" s="54"/>
      <c r="J20" s="97">
        <f>G20/H20</f>
        <v>1</v>
      </c>
    </row>
    <row r="21" spans="1:62" s="5" customFormat="1" ht="12.75" thickBot="1" x14ac:dyDescent="0.25">
      <c r="A21" s="52" t="s">
        <v>130</v>
      </c>
      <c r="B21" s="52"/>
      <c r="C21" s="53" t="s">
        <v>24</v>
      </c>
      <c r="D21" s="54"/>
      <c r="E21" s="54"/>
      <c r="F21" s="54"/>
      <c r="G21" s="55"/>
      <c r="H21" s="54"/>
      <c r="I21" s="54"/>
      <c r="J21" s="59"/>
    </row>
    <row r="22" spans="1:62" s="5" customFormat="1" ht="12.75" thickBot="1" x14ac:dyDescent="0.25">
      <c r="A22" s="52" t="s">
        <v>26</v>
      </c>
      <c r="B22" s="52" t="s">
        <v>27</v>
      </c>
      <c r="C22" s="54" t="s">
        <v>28</v>
      </c>
      <c r="D22" s="54" t="s">
        <v>29</v>
      </c>
      <c r="E22" s="54" t="s">
        <v>30</v>
      </c>
      <c r="F22" s="54" t="s">
        <v>31</v>
      </c>
      <c r="G22" s="54" t="s">
        <v>32</v>
      </c>
      <c r="H22" s="54" t="s">
        <v>33</v>
      </c>
      <c r="I22" s="54" t="s">
        <v>34</v>
      </c>
      <c r="J22" s="59" t="s">
        <v>35</v>
      </c>
      <c r="L22" s="60"/>
      <c r="M22" s="61" t="s">
        <v>36</v>
      </c>
      <c r="N22" s="61" t="s">
        <v>37</v>
      </c>
      <c r="O22" s="61" t="s">
        <v>38</v>
      </c>
      <c r="P22" s="61" t="s">
        <v>39</v>
      </c>
      <c r="Q22" s="61" t="s">
        <v>40</v>
      </c>
      <c r="R22" s="61" t="s">
        <v>41</v>
      </c>
      <c r="S22" s="61" t="s">
        <v>42</v>
      </c>
      <c r="T22" s="61" t="s">
        <v>43</v>
      </c>
      <c r="U22" s="61" t="s">
        <v>44</v>
      </c>
      <c r="V22" s="61" t="s">
        <v>45</v>
      </c>
      <c r="W22" s="62" t="s">
        <v>46</v>
      </c>
      <c r="AL22" s="60"/>
      <c r="AM22" s="61" t="s">
        <v>36</v>
      </c>
      <c r="AN22" s="61" t="s">
        <v>37</v>
      </c>
      <c r="AO22" s="61" t="s">
        <v>38</v>
      </c>
      <c r="AP22" s="61" t="s">
        <v>39</v>
      </c>
      <c r="AQ22" s="61" t="s">
        <v>40</v>
      </c>
      <c r="AR22" s="61" t="s">
        <v>41</v>
      </c>
      <c r="AS22" s="61" t="s">
        <v>42</v>
      </c>
      <c r="AT22" s="61" t="s">
        <v>43</v>
      </c>
      <c r="AU22" s="61" t="s">
        <v>44</v>
      </c>
      <c r="AV22" s="61" t="s">
        <v>45</v>
      </c>
      <c r="AW22" s="62" t="s">
        <v>46</v>
      </c>
    </row>
    <row r="23" spans="1:62" s="5" customFormat="1" x14ac:dyDescent="0.2">
      <c r="A23" s="5">
        <v>1</v>
      </c>
      <c r="B23" s="5" t="s">
        <v>47</v>
      </c>
      <c r="C23" s="63">
        <v>20</v>
      </c>
      <c r="D23" s="63">
        <v>14</v>
      </c>
      <c r="E23" s="63">
        <v>5</v>
      </c>
      <c r="F23" s="63">
        <v>1</v>
      </c>
      <c r="G23" s="63">
        <v>50</v>
      </c>
      <c r="H23" s="63">
        <v>15</v>
      </c>
      <c r="I23" s="54">
        <v>33</v>
      </c>
      <c r="J23" s="64">
        <f t="shared" ref="J23:J33" si="2">G23/H23</f>
        <v>3.3333333333333335</v>
      </c>
      <c r="L23" s="66" t="s">
        <v>48</v>
      </c>
      <c r="M23" s="67"/>
      <c r="N23" s="70"/>
      <c r="O23" s="70"/>
      <c r="P23" s="68" t="s">
        <v>113</v>
      </c>
      <c r="Q23" s="69" t="s">
        <v>51</v>
      </c>
      <c r="R23" s="70"/>
      <c r="S23" s="70"/>
      <c r="T23" s="68" t="s">
        <v>64</v>
      </c>
      <c r="U23" s="69" t="s">
        <v>108</v>
      </c>
      <c r="V23" s="70"/>
      <c r="W23" s="98" t="s">
        <v>82</v>
      </c>
      <c r="AL23" s="66" t="s">
        <v>48</v>
      </c>
      <c r="AM23" s="67"/>
      <c r="AN23" s="73" t="s">
        <v>131</v>
      </c>
      <c r="AO23" s="73" t="s">
        <v>132</v>
      </c>
      <c r="AP23" s="68" t="s">
        <v>133</v>
      </c>
      <c r="AQ23" s="68" t="s">
        <v>134</v>
      </c>
      <c r="AR23" s="70"/>
      <c r="AS23" s="73" t="s">
        <v>135</v>
      </c>
      <c r="AT23" s="68" t="s">
        <v>136</v>
      </c>
      <c r="AU23" s="68" t="s">
        <v>137</v>
      </c>
      <c r="AV23" s="70"/>
      <c r="AW23" s="99" t="s">
        <v>138</v>
      </c>
      <c r="BC23" s="100"/>
    </row>
    <row r="24" spans="1:62" s="5" customFormat="1" x14ac:dyDescent="0.2">
      <c r="A24" s="5">
        <v>2</v>
      </c>
      <c r="B24" s="5" t="s">
        <v>94</v>
      </c>
      <c r="C24" s="63">
        <v>20</v>
      </c>
      <c r="D24" s="63">
        <v>10</v>
      </c>
      <c r="E24" s="63">
        <v>4</v>
      </c>
      <c r="F24" s="63">
        <v>6</v>
      </c>
      <c r="G24" s="63">
        <v>69</v>
      </c>
      <c r="H24" s="63">
        <v>52</v>
      </c>
      <c r="I24" s="54">
        <v>24</v>
      </c>
      <c r="J24" s="64">
        <f t="shared" si="2"/>
        <v>1.3269230769230769</v>
      </c>
      <c r="L24" s="66" t="s">
        <v>61</v>
      </c>
      <c r="M24" s="76"/>
      <c r="N24" s="77"/>
      <c r="O24" s="65"/>
      <c r="P24" s="78" t="s">
        <v>121</v>
      </c>
      <c r="Q24" s="65"/>
      <c r="R24" s="65"/>
      <c r="S24" s="65"/>
      <c r="T24" s="101" t="s">
        <v>87</v>
      </c>
      <c r="U24" s="65"/>
      <c r="V24" s="65"/>
      <c r="W24" s="79" t="s">
        <v>83</v>
      </c>
      <c r="AC24" s="91"/>
      <c r="AL24" s="66" t="s">
        <v>61</v>
      </c>
      <c r="AM24" s="89" t="s">
        <v>140</v>
      </c>
      <c r="AN24" s="77"/>
      <c r="AO24" s="80" t="s">
        <v>141</v>
      </c>
      <c r="AP24" s="78" t="s">
        <v>142</v>
      </c>
      <c r="AQ24" s="80" t="s">
        <v>136</v>
      </c>
      <c r="AR24" s="80" t="s">
        <v>133</v>
      </c>
      <c r="AS24" s="80" t="s">
        <v>143</v>
      </c>
      <c r="AT24" s="65"/>
      <c r="AU24" s="80" t="s">
        <v>135</v>
      </c>
      <c r="AV24" s="65"/>
      <c r="AW24" s="79" t="s">
        <v>144</v>
      </c>
      <c r="BC24" s="91"/>
    </row>
    <row r="25" spans="1:62" s="5" customFormat="1" x14ac:dyDescent="0.2">
      <c r="A25" s="5">
        <v>3</v>
      </c>
      <c r="B25" s="5" t="s">
        <v>61</v>
      </c>
      <c r="C25" s="63">
        <v>20</v>
      </c>
      <c r="D25" s="63">
        <v>9</v>
      </c>
      <c r="E25" s="63">
        <v>4</v>
      </c>
      <c r="F25" s="63">
        <v>7</v>
      </c>
      <c r="G25" s="63">
        <v>45</v>
      </c>
      <c r="H25" s="63">
        <v>44</v>
      </c>
      <c r="I25" s="54">
        <v>22</v>
      </c>
      <c r="J25" s="64">
        <f t="shared" si="2"/>
        <v>1.0227272727272727</v>
      </c>
      <c r="L25" s="66" t="s">
        <v>47</v>
      </c>
      <c r="M25" s="88" t="s">
        <v>72</v>
      </c>
      <c r="N25" s="65"/>
      <c r="O25" s="77"/>
      <c r="P25" s="65"/>
      <c r="Q25" s="78" t="s">
        <v>83</v>
      </c>
      <c r="R25" s="83" t="s">
        <v>49</v>
      </c>
      <c r="S25" s="83" t="s">
        <v>145</v>
      </c>
      <c r="T25" s="78" t="s">
        <v>95</v>
      </c>
      <c r="U25" s="65"/>
      <c r="V25" s="65"/>
      <c r="W25" s="79" t="s">
        <v>72</v>
      </c>
      <c r="AL25" s="66" t="s">
        <v>47</v>
      </c>
      <c r="AM25" s="84" t="s">
        <v>146</v>
      </c>
      <c r="AN25" s="80" t="s">
        <v>147</v>
      </c>
      <c r="AO25" s="77"/>
      <c r="AP25" s="87" t="s">
        <v>140</v>
      </c>
      <c r="AQ25" s="78" t="s">
        <v>135</v>
      </c>
      <c r="AR25" s="78" t="s">
        <v>137</v>
      </c>
      <c r="AS25" s="78" t="s">
        <v>148</v>
      </c>
      <c r="AT25" s="78" t="s">
        <v>149</v>
      </c>
      <c r="AU25" s="80" t="s">
        <v>150</v>
      </c>
      <c r="AV25" s="80" t="s">
        <v>151</v>
      </c>
      <c r="AW25" s="79" t="s">
        <v>147</v>
      </c>
    </row>
    <row r="26" spans="1:62" s="5" customFormat="1" x14ac:dyDescent="0.2">
      <c r="A26" s="5">
        <v>4</v>
      </c>
      <c r="B26" s="5" t="s">
        <v>112</v>
      </c>
      <c r="C26" s="63">
        <v>20</v>
      </c>
      <c r="D26" s="63">
        <v>7</v>
      </c>
      <c r="E26" s="63">
        <v>7</v>
      </c>
      <c r="F26" s="63">
        <v>6</v>
      </c>
      <c r="G26" s="63">
        <v>52</v>
      </c>
      <c r="H26" s="63">
        <v>36</v>
      </c>
      <c r="I26" s="54">
        <v>21</v>
      </c>
      <c r="J26" s="64">
        <f t="shared" si="2"/>
        <v>1.4444444444444444</v>
      </c>
      <c r="L26" s="66" t="s">
        <v>81</v>
      </c>
      <c r="M26" s="84" t="s">
        <v>51</v>
      </c>
      <c r="N26" s="65"/>
      <c r="O26" s="78" t="s">
        <v>52</v>
      </c>
      <c r="P26" s="77"/>
      <c r="Q26" s="78" t="s">
        <v>121</v>
      </c>
      <c r="R26" s="78" t="s">
        <v>139</v>
      </c>
      <c r="S26" s="78" t="s">
        <v>145</v>
      </c>
      <c r="T26" s="78" t="s">
        <v>152</v>
      </c>
      <c r="U26" s="78" t="s">
        <v>83</v>
      </c>
      <c r="V26" s="78" t="s">
        <v>62</v>
      </c>
      <c r="W26" s="79" t="s">
        <v>152</v>
      </c>
      <c r="AB26" s="102"/>
      <c r="AL26" s="66" t="s">
        <v>81</v>
      </c>
      <c r="AM26" s="84" t="s">
        <v>147</v>
      </c>
      <c r="AN26" s="87" t="s">
        <v>148</v>
      </c>
      <c r="AO26" s="78" t="s">
        <v>153</v>
      </c>
      <c r="AP26" s="77"/>
      <c r="AQ26" s="78" t="s">
        <v>132</v>
      </c>
      <c r="AR26" s="78" t="s">
        <v>136</v>
      </c>
      <c r="AS26" s="78" t="s">
        <v>149</v>
      </c>
      <c r="AT26" s="78" t="s">
        <v>154</v>
      </c>
      <c r="AU26" s="78" t="s">
        <v>155</v>
      </c>
      <c r="AV26" s="78" t="s">
        <v>146</v>
      </c>
      <c r="AW26" s="79" t="s">
        <v>131</v>
      </c>
      <c r="BB26" s="102"/>
    </row>
    <row r="27" spans="1:62" s="5" customFormat="1" x14ac:dyDescent="0.2">
      <c r="A27" s="5">
        <v>5</v>
      </c>
      <c r="B27" s="5" t="s">
        <v>101</v>
      </c>
      <c r="C27" s="63">
        <v>20</v>
      </c>
      <c r="D27" s="63">
        <v>8</v>
      </c>
      <c r="E27" s="63">
        <v>3</v>
      </c>
      <c r="F27" s="63">
        <v>9</v>
      </c>
      <c r="G27" s="63">
        <v>35</v>
      </c>
      <c r="H27" s="63">
        <v>45</v>
      </c>
      <c r="I27" s="54">
        <v>19</v>
      </c>
      <c r="J27" s="64">
        <f t="shared" si="2"/>
        <v>0.77777777777777779</v>
      </c>
      <c r="L27" s="66" t="s">
        <v>94</v>
      </c>
      <c r="M27" s="84" t="s">
        <v>95</v>
      </c>
      <c r="N27" s="78" t="s">
        <v>139</v>
      </c>
      <c r="O27" s="85" t="s">
        <v>127</v>
      </c>
      <c r="P27" s="78" t="s">
        <v>139</v>
      </c>
      <c r="Q27" s="77"/>
      <c r="R27" s="78" t="s">
        <v>95</v>
      </c>
      <c r="S27" s="78" t="s">
        <v>145</v>
      </c>
      <c r="T27" s="78" t="s">
        <v>120</v>
      </c>
      <c r="U27" s="78" t="s">
        <v>156</v>
      </c>
      <c r="V27" s="78" t="s">
        <v>157</v>
      </c>
      <c r="W27" s="79" t="s">
        <v>158</v>
      </c>
      <c r="AL27" s="66" t="s">
        <v>94</v>
      </c>
      <c r="AM27" s="84" t="s">
        <v>143</v>
      </c>
      <c r="AN27" s="78" t="s">
        <v>146</v>
      </c>
      <c r="AO27" s="78" t="s">
        <v>155</v>
      </c>
      <c r="AP27" s="78" t="s">
        <v>159</v>
      </c>
      <c r="AQ27" s="77"/>
      <c r="AR27" s="78" t="s">
        <v>140</v>
      </c>
      <c r="AS27" s="78" t="s">
        <v>160</v>
      </c>
      <c r="AT27" s="78" t="s">
        <v>137</v>
      </c>
      <c r="AU27" s="78" t="s">
        <v>154</v>
      </c>
      <c r="AV27" s="78" t="s">
        <v>161</v>
      </c>
      <c r="AW27" s="79" t="s">
        <v>153</v>
      </c>
    </row>
    <row r="28" spans="1:62" s="5" customFormat="1" x14ac:dyDescent="0.2">
      <c r="A28" s="5">
        <v>6</v>
      </c>
      <c r="B28" s="5" t="s">
        <v>125</v>
      </c>
      <c r="C28" s="63">
        <v>20</v>
      </c>
      <c r="D28" s="63">
        <v>8</v>
      </c>
      <c r="E28" s="63">
        <v>3</v>
      </c>
      <c r="F28" s="63">
        <v>9</v>
      </c>
      <c r="G28" s="63">
        <v>35</v>
      </c>
      <c r="H28" s="63">
        <v>46</v>
      </c>
      <c r="I28" s="54">
        <v>19</v>
      </c>
      <c r="J28" s="64">
        <f t="shared" si="2"/>
        <v>0.76086956521739135</v>
      </c>
      <c r="L28" s="66" t="s">
        <v>101</v>
      </c>
      <c r="M28" s="76"/>
      <c r="N28" s="87" t="s">
        <v>53</v>
      </c>
      <c r="O28" s="87" t="s">
        <v>102</v>
      </c>
      <c r="P28" s="78" t="s">
        <v>145</v>
      </c>
      <c r="Q28" s="78" t="s">
        <v>50</v>
      </c>
      <c r="R28" s="77"/>
      <c r="S28" s="65"/>
      <c r="T28" s="78" t="s">
        <v>62</v>
      </c>
      <c r="U28" s="65"/>
      <c r="V28" s="83" t="s">
        <v>113</v>
      </c>
      <c r="W28" s="79" t="s">
        <v>53</v>
      </c>
      <c r="AB28" s="90"/>
      <c r="AC28" s="51"/>
      <c r="AD28" s="51"/>
      <c r="AE28" s="51"/>
      <c r="AF28" s="51"/>
      <c r="AG28" s="51"/>
      <c r="AH28" s="51"/>
      <c r="AI28" s="51"/>
      <c r="AJ28" s="51"/>
      <c r="AL28" s="66" t="s">
        <v>101</v>
      </c>
      <c r="AM28" s="89" t="s">
        <v>155</v>
      </c>
      <c r="AN28" s="78" t="s">
        <v>162</v>
      </c>
      <c r="AO28" s="78" t="s">
        <v>88</v>
      </c>
      <c r="AP28" s="78" t="s">
        <v>163</v>
      </c>
      <c r="AQ28" s="78" t="s">
        <v>164</v>
      </c>
      <c r="AR28" s="77"/>
      <c r="AS28" s="65"/>
      <c r="AT28" s="78" t="s">
        <v>147</v>
      </c>
      <c r="AU28" s="80" t="s">
        <v>141</v>
      </c>
      <c r="AV28" s="78" t="s">
        <v>148</v>
      </c>
      <c r="AW28" s="79" t="s">
        <v>135</v>
      </c>
      <c r="BB28" s="90"/>
      <c r="BC28" s="51"/>
      <c r="BD28" s="51"/>
      <c r="BE28" s="51"/>
      <c r="BF28" s="51"/>
      <c r="BG28" s="51"/>
      <c r="BH28" s="51"/>
      <c r="BI28" s="51"/>
    </row>
    <row r="29" spans="1:62" s="52" customFormat="1" x14ac:dyDescent="0.2">
      <c r="A29" s="5">
        <v>7</v>
      </c>
      <c r="B29" s="5" t="s">
        <v>60</v>
      </c>
      <c r="C29" s="63">
        <v>20</v>
      </c>
      <c r="D29" s="63">
        <v>7</v>
      </c>
      <c r="E29" s="63">
        <v>4</v>
      </c>
      <c r="F29" s="63">
        <v>9</v>
      </c>
      <c r="G29" s="63">
        <v>45</v>
      </c>
      <c r="H29" s="63">
        <v>47</v>
      </c>
      <c r="I29" s="54">
        <v>18</v>
      </c>
      <c r="J29" s="64">
        <f t="shared" si="2"/>
        <v>0.95744680851063835</v>
      </c>
      <c r="L29" s="66" t="s">
        <v>106</v>
      </c>
      <c r="M29" s="76"/>
      <c r="N29" s="65"/>
      <c r="O29" s="65"/>
      <c r="P29" s="78" t="s">
        <v>158</v>
      </c>
      <c r="Q29" s="78" t="s">
        <v>64</v>
      </c>
      <c r="R29" s="83" t="s">
        <v>83</v>
      </c>
      <c r="S29" s="77"/>
      <c r="T29" s="78" t="s">
        <v>165</v>
      </c>
      <c r="U29" s="83" t="s">
        <v>83</v>
      </c>
      <c r="V29" s="87" t="s">
        <v>166</v>
      </c>
      <c r="W29" s="79" t="s">
        <v>84</v>
      </c>
      <c r="X29" s="5"/>
      <c r="Y29" s="5"/>
      <c r="AG29" s="51"/>
      <c r="AH29" s="51"/>
      <c r="AI29" s="51"/>
      <c r="AJ29" s="51"/>
      <c r="AK29" s="5"/>
      <c r="AL29" s="66" t="s">
        <v>106</v>
      </c>
      <c r="AM29" s="89" t="s">
        <v>150</v>
      </c>
      <c r="AN29" s="80" t="s">
        <v>137</v>
      </c>
      <c r="AO29" s="65"/>
      <c r="AP29" s="78" t="s">
        <v>167</v>
      </c>
      <c r="AQ29" s="78" t="s">
        <v>88</v>
      </c>
      <c r="AR29" s="78" t="s">
        <v>168</v>
      </c>
      <c r="AS29" s="77"/>
      <c r="AT29" s="78" t="s">
        <v>146</v>
      </c>
      <c r="AU29" s="78" t="s">
        <v>164</v>
      </c>
      <c r="AV29" s="78" t="s">
        <v>147</v>
      </c>
      <c r="AW29" s="79" t="s">
        <v>169</v>
      </c>
      <c r="AX29" s="5"/>
      <c r="AY29" s="5"/>
      <c r="AZ29" s="5"/>
      <c r="BA29" s="5"/>
      <c r="BB29" s="90"/>
      <c r="BC29" s="51"/>
      <c r="BD29" s="51"/>
      <c r="BE29" s="51"/>
      <c r="BF29" s="51"/>
      <c r="BG29" s="51"/>
      <c r="BH29" s="51"/>
      <c r="BI29" s="51"/>
      <c r="BJ29" s="5"/>
    </row>
    <row r="30" spans="1:62" s="52" customFormat="1" x14ac:dyDescent="0.2">
      <c r="A30" s="5">
        <v>8</v>
      </c>
      <c r="B30" s="5" t="s">
        <v>124</v>
      </c>
      <c r="C30" s="63">
        <v>20</v>
      </c>
      <c r="D30" s="63">
        <v>8</v>
      </c>
      <c r="E30" s="63">
        <v>2</v>
      </c>
      <c r="F30" s="63">
        <v>10</v>
      </c>
      <c r="G30" s="63">
        <v>44</v>
      </c>
      <c r="H30" s="63">
        <v>51</v>
      </c>
      <c r="I30" s="54">
        <v>18</v>
      </c>
      <c r="J30" s="64">
        <f t="shared" si="2"/>
        <v>0.86274509803921573</v>
      </c>
      <c r="L30" s="66" t="s">
        <v>60</v>
      </c>
      <c r="M30" s="84" t="s">
        <v>120</v>
      </c>
      <c r="N30" s="78" t="s">
        <v>102</v>
      </c>
      <c r="O30" s="78" t="s">
        <v>82</v>
      </c>
      <c r="P30" s="78" t="s">
        <v>73</v>
      </c>
      <c r="Q30" s="78" t="s">
        <v>86</v>
      </c>
      <c r="R30" s="78" t="s">
        <v>108</v>
      </c>
      <c r="S30" s="78" t="s">
        <v>87</v>
      </c>
      <c r="T30" s="77"/>
      <c r="U30" s="78" t="s">
        <v>51</v>
      </c>
      <c r="V30" s="78" t="s">
        <v>95</v>
      </c>
      <c r="W30" s="79" t="s">
        <v>121</v>
      </c>
      <c r="X30" s="5"/>
      <c r="Y30" s="5"/>
      <c r="Z30" s="5"/>
      <c r="AA30" s="5"/>
      <c r="AB30" s="90"/>
      <c r="AC30" s="51"/>
      <c r="AD30" s="51"/>
      <c r="AE30" s="51"/>
      <c r="AF30" s="51"/>
      <c r="AG30" s="51"/>
      <c r="AH30" s="51"/>
      <c r="AI30" s="51"/>
      <c r="AJ30" s="51"/>
      <c r="AK30" s="5"/>
      <c r="AL30" s="66" t="s">
        <v>60</v>
      </c>
      <c r="AM30" s="84" t="s">
        <v>144</v>
      </c>
      <c r="AN30" s="78" t="s">
        <v>170</v>
      </c>
      <c r="AO30" s="78" t="s">
        <v>131</v>
      </c>
      <c r="AP30" s="78" t="s">
        <v>162</v>
      </c>
      <c r="AQ30" s="78" t="s">
        <v>88</v>
      </c>
      <c r="AR30" s="78" t="s">
        <v>142</v>
      </c>
      <c r="AS30" s="78" t="s">
        <v>169</v>
      </c>
      <c r="AT30" s="77"/>
      <c r="AU30" s="78" t="s">
        <v>148</v>
      </c>
      <c r="AV30" s="78" t="s">
        <v>155</v>
      </c>
      <c r="AW30" s="79" t="s">
        <v>151</v>
      </c>
      <c r="AX30" s="5"/>
      <c r="AY30" s="5"/>
      <c r="AZ30" s="5"/>
      <c r="BA30" s="5"/>
      <c r="BB30" s="90"/>
      <c r="BC30" s="51"/>
      <c r="BD30" s="51"/>
      <c r="BE30" s="51"/>
      <c r="BF30" s="51"/>
      <c r="BG30" s="51"/>
      <c r="BH30" s="51"/>
      <c r="BI30" s="51"/>
      <c r="BJ30" s="5"/>
    </row>
    <row r="31" spans="1:62" s="5" customFormat="1" x14ac:dyDescent="0.2">
      <c r="A31" s="5">
        <v>9</v>
      </c>
      <c r="B31" s="5" t="s">
        <v>81</v>
      </c>
      <c r="C31" s="63">
        <v>20</v>
      </c>
      <c r="D31" s="63">
        <v>6</v>
      </c>
      <c r="E31" s="63">
        <v>4</v>
      </c>
      <c r="F31" s="63">
        <v>10</v>
      </c>
      <c r="G31" s="63">
        <v>56</v>
      </c>
      <c r="H31" s="63">
        <v>57</v>
      </c>
      <c r="I31" s="54">
        <v>16</v>
      </c>
      <c r="J31" s="64">
        <f t="shared" si="2"/>
        <v>0.98245614035087714</v>
      </c>
      <c r="L31" s="66" t="s">
        <v>112</v>
      </c>
      <c r="M31" s="76"/>
      <c r="N31" s="65"/>
      <c r="O31" s="87" t="s">
        <v>121</v>
      </c>
      <c r="P31" s="65"/>
      <c r="Q31" s="78" t="s">
        <v>109</v>
      </c>
      <c r="R31" s="65"/>
      <c r="S31" s="65"/>
      <c r="T31" s="78" t="s">
        <v>87</v>
      </c>
      <c r="U31" s="77"/>
      <c r="V31" s="65"/>
      <c r="W31" s="79" t="s">
        <v>64</v>
      </c>
      <c r="AB31" s="90"/>
      <c r="AL31" s="66" t="s">
        <v>112</v>
      </c>
      <c r="AM31" s="76"/>
      <c r="AN31" s="65"/>
      <c r="AO31" s="78" t="s">
        <v>136</v>
      </c>
      <c r="AP31" s="80" t="s">
        <v>134</v>
      </c>
      <c r="AQ31" s="78" t="s">
        <v>171</v>
      </c>
      <c r="AR31" s="80" t="s">
        <v>132</v>
      </c>
      <c r="AS31" s="80" t="s">
        <v>131</v>
      </c>
      <c r="AT31" s="78" t="s">
        <v>172</v>
      </c>
      <c r="AU31" s="77"/>
      <c r="AV31" s="65"/>
      <c r="AW31" s="79" t="s">
        <v>133</v>
      </c>
      <c r="BB31" s="90"/>
    </row>
    <row r="32" spans="1:62" s="52" customFormat="1" x14ac:dyDescent="0.2">
      <c r="A32" s="5">
        <v>10</v>
      </c>
      <c r="B32" s="5" t="s">
        <v>48</v>
      </c>
      <c r="C32" s="63">
        <v>20</v>
      </c>
      <c r="D32" s="63">
        <v>6</v>
      </c>
      <c r="E32" s="63">
        <v>4</v>
      </c>
      <c r="F32" s="63">
        <v>10</v>
      </c>
      <c r="G32" s="63">
        <v>36</v>
      </c>
      <c r="H32" s="63">
        <v>47</v>
      </c>
      <c r="I32" s="54">
        <v>16</v>
      </c>
      <c r="J32" s="64">
        <f t="shared" si="2"/>
        <v>0.76595744680851063</v>
      </c>
      <c r="L32" s="66" t="s">
        <v>124</v>
      </c>
      <c r="M32" s="76"/>
      <c r="N32" s="83" t="s">
        <v>82</v>
      </c>
      <c r="O32" s="65"/>
      <c r="P32" s="78" t="s">
        <v>53</v>
      </c>
      <c r="Q32" s="78" t="s">
        <v>107</v>
      </c>
      <c r="R32" s="65"/>
      <c r="S32" s="83" t="s">
        <v>173</v>
      </c>
      <c r="T32" s="78" t="s">
        <v>83</v>
      </c>
      <c r="U32" s="65"/>
      <c r="V32" s="77"/>
      <c r="W32" s="79" t="s">
        <v>52</v>
      </c>
      <c r="X32" s="91"/>
      <c r="Y32" s="91"/>
      <c r="Z32" s="91"/>
      <c r="AA32" s="91"/>
      <c r="AB32" s="100"/>
      <c r="AC32" s="91"/>
      <c r="AD32" s="91"/>
      <c r="AE32" s="91"/>
      <c r="AF32" s="91"/>
      <c r="AG32" s="91"/>
      <c r="AH32" s="91"/>
      <c r="AI32" s="91"/>
      <c r="AJ32" s="91"/>
      <c r="AK32" s="5"/>
      <c r="AL32" s="66" t="s">
        <v>124</v>
      </c>
      <c r="AM32" s="89" t="s">
        <v>169</v>
      </c>
      <c r="AN32" s="78" t="s">
        <v>149</v>
      </c>
      <c r="AO32" s="80" t="s">
        <v>160</v>
      </c>
      <c r="AP32" s="78" t="s">
        <v>171</v>
      </c>
      <c r="AQ32" s="78" t="s">
        <v>133</v>
      </c>
      <c r="AR32" s="65"/>
      <c r="AS32" s="78" t="s">
        <v>170</v>
      </c>
      <c r="AT32" s="78" t="s">
        <v>132</v>
      </c>
      <c r="AU32" s="80" t="s">
        <v>143</v>
      </c>
      <c r="AV32" s="77"/>
      <c r="AW32" s="79" t="s">
        <v>162</v>
      </c>
      <c r="AX32" s="91"/>
      <c r="AY32" s="91"/>
      <c r="AZ32" s="91"/>
      <c r="BA32" s="91"/>
      <c r="BB32" s="100"/>
      <c r="BC32" s="91"/>
      <c r="BD32" s="91"/>
      <c r="BE32" s="91"/>
      <c r="BF32" s="91"/>
      <c r="BG32" s="91"/>
      <c r="BH32" s="91"/>
      <c r="BI32" s="91"/>
      <c r="BJ32" s="5"/>
    </row>
    <row r="33" spans="1:62" s="5" customFormat="1" ht="12.75" thickBot="1" x14ac:dyDescent="0.25">
      <c r="A33" s="5">
        <v>11</v>
      </c>
      <c r="B33" s="5" t="s">
        <v>106</v>
      </c>
      <c r="C33" s="63">
        <v>20</v>
      </c>
      <c r="D33" s="63">
        <v>6</v>
      </c>
      <c r="E33" s="63">
        <v>2</v>
      </c>
      <c r="F33" s="63">
        <v>12</v>
      </c>
      <c r="G33" s="63">
        <v>36</v>
      </c>
      <c r="H33" s="63">
        <v>61</v>
      </c>
      <c r="I33" s="54">
        <v>14</v>
      </c>
      <c r="J33" s="64">
        <f t="shared" si="2"/>
        <v>0.5901639344262295</v>
      </c>
      <c r="L33" s="92" t="s">
        <v>125</v>
      </c>
      <c r="M33" s="93" t="s">
        <v>120</v>
      </c>
      <c r="N33" s="94" t="s">
        <v>62</v>
      </c>
      <c r="O33" s="94" t="s">
        <v>74</v>
      </c>
      <c r="P33" s="94" t="s">
        <v>95</v>
      </c>
      <c r="Q33" s="94" t="s">
        <v>120</v>
      </c>
      <c r="R33" s="94" t="s">
        <v>84</v>
      </c>
      <c r="S33" s="94" t="s">
        <v>145</v>
      </c>
      <c r="T33" s="94" t="s">
        <v>166</v>
      </c>
      <c r="U33" s="94" t="s">
        <v>87</v>
      </c>
      <c r="V33" s="94" t="s">
        <v>74</v>
      </c>
      <c r="W33" s="95"/>
      <c r="X33" s="91"/>
      <c r="Y33" s="91"/>
      <c r="Z33" s="91"/>
      <c r="AA33" s="91"/>
      <c r="AB33" s="100"/>
      <c r="AC33" s="91"/>
      <c r="AD33" s="91"/>
      <c r="AE33" s="91"/>
      <c r="AF33" s="91"/>
      <c r="AG33" s="91"/>
      <c r="AH33" s="91"/>
      <c r="AI33" s="91"/>
      <c r="AL33" s="92" t="s">
        <v>125</v>
      </c>
      <c r="AM33" s="93" t="s">
        <v>163</v>
      </c>
      <c r="AN33" s="94" t="s">
        <v>168</v>
      </c>
      <c r="AO33" s="94" t="s">
        <v>142</v>
      </c>
      <c r="AP33" s="94" t="s">
        <v>137</v>
      </c>
      <c r="AQ33" s="94" t="s">
        <v>149</v>
      </c>
      <c r="AR33" s="94" t="s">
        <v>146</v>
      </c>
      <c r="AS33" s="94" t="s">
        <v>171</v>
      </c>
      <c r="AT33" s="94" t="s">
        <v>134</v>
      </c>
      <c r="AU33" s="94" t="s">
        <v>160</v>
      </c>
      <c r="AV33" s="94" t="s">
        <v>172</v>
      </c>
      <c r="AW33" s="95"/>
      <c r="AX33" s="91"/>
      <c r="AY33" s="91"/>
      <c r="AZ33" s="91"/>
      <c r="BA33" s="91"/>
      <c r="BB33" s="100"/>
      <c r="BC33" s="91"/>
      <c r="BD33" s="91"/>
      <c r="BE33" s="91"/>
      <c r="BF33" s="91"/>
      <c r="BG33" s="91"/>
      <c r="BH33" s="91"/>
      <c r="BI33" s="91"/>
    </row>
    <row r="34" spans="1:62" s="5" customFormat="1" x14ac:dyDescent="0.2">
      <c r="C34" s="63"/>
      <c r="D34" s="96">
        <f>SUM(D23:D33)</f>
        <v>89</v>
      </c>
      <c r="E34" s="96">
        <f>SUM(E23:E33)</f>
        <v>42</v>
      </c>
      <c r="F34" s="96">
        <f>SUM(F23:F33)</f>
        <v>89</v>
      </c>
      <c r="G34" s="103">
        <f>SUM(G23:G33)</f>
        <v>503</v>
      </c>
      <c r="H34" s="103">
        <f>SUM(H23:H33)</f>
        <v>501</v>
      </c>
      <c r="I34" s="54"/>
      <c r="J34" s="97">
        <f>G34/H34</f>
        <v>1.003992015968064</v>
      </c>
    </row>
    <row r="35" spans="1:62" s="5" customFormat="1" ht="12.75" thickBot="1" x14ac:dyDescent="0.25">
      <c r="A35" s="52" t="s">
        <v>174</v>
      </c>
      <c r="B35" s="52"/>
      <c r="C35" s="53" t="s">
        <v>24</v>
      </c>
      <c r="D35" s="54"/>
      <c r="E35" s="54"/>
      <c r="F35" s="54"/>
      <c r="G35" s="55"/>
      <c r="H35" s="54"/>
      <c r="I35" s="54"/>
      <c r="J35" s="59"/>
      <c r="L35" s="52" t="s">
        <v>175</v>
      </c>
    </row>
    <row r="36" spans="1:62" s="5" customFormat="1" ht="12.75" thickBot="1" x14ac:dyDescent="0.25">
      <c r="A36" s="52" t="s">
        <v>26</v>
      </c>
      <c r="B36" s="52" t="s">
        <v>27</v>
      </c>
      <c r="C36" s="54" t="s">
        <v>28</v>
      </c>
      <c r="D36" s="54" t="s">
        <v>29</v>
      </c>
      <c r="E36" s="54" t="s">
        <v>30</v>
      </c>
      <c r="F36" s="54" t="s">
        <v>31</v>
      </c>
      <c r="G36" s="54" t="s">
        <v>32</v>
      </c>
      <c r="H36" s="54" t="s">
        <v>33</v>
      </c>
      <c r="I36" s="54" t="s">
        <v>34</v>
      </c>
      <c r="J36" s="59" t="s">
        <v>35</v>
      </c>
      <c r="L36" s="60"/>
      <c r="M36" s="61" t="s">
        <v>36</v>
      </c>
      <c r="N36" s="61" t="s">
        <v>37</v>
      </c>
      <c r="O36" s="61" t="s">
        <v>38</v>
      </c>
      <c r="P36" s="61" t="s">
        <v>39</v>
      </c>
      <c r="Q36" s="61" t="s">
        <v>40</v>
      </c>
      <c r="R36" s="61" t="s">
        <v>41</v>
      </c>
      <c r="S36" s="61" t="s">
        <v>42</v>
      </c>
      <c r="T36" s="61" t="s">
        <v>43</v>
      </c>
      <c r="U36" s="61" t="s">
        <v>44</v>
      </c>
      <c r="V36" s="61" t="s">
        <v>45</v>
      </c>
      <c r="W36" s="61" t="s">
        <v>176</v>
      </c>
      <c r="X36" s="61" t="s">
        <v>46</v>
      </c>
      <c r="Y36" s="62" t="s">
        <v>177</v>
      </c>
      <c r="AL36" s="60"/>
      <c r="AM36" s="61" t="s">
        <v>36</v>
      </c>
      <c r="AN36" s="61" t="s">
        <v>37</v>
      </c>
      <c r="AO36" s="61" t="s">
        <v>38</v>
      </c>
      <c r="AP36" s="61" t="s">
        <v>39</v>
      </c>
      <c r="AQ36" s="61" t="s">
        <v>40</v>
      </c>
      <c r="AR36" s="61" t="s">
        <v>41</v>
      </c>
      <c r="AS36" s="61" t="s">
        <v>42</v>
      </c>
      <c r="AT36" s="61" t="s">
        <v>43</v>
      </c>
      <c r="AU36" s="61" t="s">
        <v>44</v>
      </c>
      <c r="AV36" s="61" t="s">
        <v>45</v>
      </c>
      <c r="AW36" s="61" t="s">
        <v>176</v>
      </c>
      <c r="AX36" s="61" t="s">
        <v>46</v>
      </c>
      <c r="AY36" s="62" t="s">
        <v>177</v>
      </c>
      <c r="BC36" s="90"/>
    </row>
    <row r="37" spans="1:62" s="5" customFormat="1" x14ac:dyDescent="0.2">
      <c r="A37" s="5">
        <v>1</v>
      </c>
      <c r="B37" s="5" t="s">
        <v>178</v>
      </c>
      <c r="C37" s="63">
        <v>24</v>
      </c>
      <c r="D37" s="63">
        <v>14</v>
      </c>
      <c r="E37" s="63">
        <v>5</v>
      </c>
      <c r="F37" s="63">
        <v>5</v>
      </c>
      <c r="G37" s="63">
        <v>62</v>
      </c>
      <c r="H37" s="63">
        <v>29</v>
      </c>
      <c r="I37" s="54">
        <v>33</v>
      </c>
      <c r="J37" s="64">
        <f t="shared" ref="J37:J50" si="3">G37/H37</f>
        <v>2.1379310344827585</v>
      </c>
      <c r="L37" s="66" t="s">
        <v>48</v>
      </c>
      <c r="M37" s="67"/>
      <c r="N37" s="104" t="s">
        <v>83</v>
      </c>
      <c r="O37" s="69" t="s">
        <v>95</v>
      </c>
      <c r="P37" s="68" t="s">
        <v>87</v>
      </c>
      <c r="Q37" s="105" t="s">
        <v>108</v>
      </c>
      <c r="R37" s="105" t="s">
        <v>74</v>
      </c>
      <c r="S37" s="104" t="s">
        <v>95</v>
      </c>
      <c r="T37" s="68" t="s">
        <v>102</v>
      </c>
      <c r="U37" s="71"/>
      <c r="V37" s="105" t="s">
        <v>72</v>
      </c>
      <c r="W37" s="68" t="s">
        <v>121</v>
      </c>
      <c r="X37" s="68" t="s">
        <v>82</v>
      </c>
      <c r="Y37" s="72" t="s">
        <v>102</v>
      </c>
      <c r="AL37" s="66" t="s">
        <v>48</v>
      </c>
      <c r="AM37" s="67"/>
      <c r="AN37" s="104" t="s">
        <v>179</v>
      </c>
      <c r="AO37" s="68" t="s">
        <v>180</v>
      </c>
      <c r="AP37" s="68" t="s">
        <v>181</v>
      </c>
      <c r="AQ37" s="106" t="s">
        <v>182</v>
      </c>
      <c r="AR37" s="106" t="s">
        <v>183</v>
      </c>
      <c r="AS37" s="104" t="s">
        <v>184</v>
      </c>
      <c r="AT37" s="68" t="s">
        <v>185</v>
      </c>
      <c r="AU37" s="71"/>
      <c r="AV37" s="106" t="s">
        <v>186</v>
      </c>
      <c r="AW37" s="68" t="s">
        <v>187</v>
      </c>
      <c r="AX37" s="68" t="s">
        <v>188</v>
      </c>
      <c r="AY37" s="72" t="s">
        <v>189</v>
      </c>
      <c r="BC37" s="91"/>
    </row>
    <row r="38" spans="1:62" s="5" customFormat="1" x14ac:dyDescent="0.2">
      <c r="A38" s="5">
        <v>2</v>
      </c>
      <c r="B38" s="5" t="s">
        <v>61</v>
      </c>
      <c r="C38" s="63">
        <v>24</v>
      </c>
      <c r="D38" s="63">
        <v>14</v>
      </c>
      <c r="E38" s="63">
        <v>5</v>
      </c>
      <c r="F38" s="63">
        <v>5</v>
      </c>
      <c r="G38" s="63">
        <v>55</v>
      </c>
      <c r="H38" s="63">
        <v>51</v>
      </c>
      <c r="I38" s="54">
        <v>33</v>
      </c>
      <c r="J38" s="64">
        <f t="shared" si="3"/>
        <v>1.0784313725490196</v>
      </c>
      <c r="L38" s="66" t="s">
        <v>61</v>
      </c>
      <c r="M38" s="76"/>
      <c r="N38" s="77"/>
      <c r="O38" s="65"/>
      <c r="P38" s="78" t="s">
        <v>51</v>
      </c>
      <c r="Q38" s="78" t="s">
        <v>95</v>
      </c>
      <c r="R38" s="101" t="s">
        <v>74</v>
      </c>
      <c r="S38" s="107" t="s">
        <v>145</v>
      </c>
      <c r="T38" s="78" t="s">
        <v>53</v>
      </c>
      <c r="U38" s="107" t="s">
        <v>113</v>
      </c>
      <c r="V38" s="101" t="s">
        <v>145</v>
      </c>
      <c r="W38" s="78" t="s">
        <v>190</v>
      </c>
      <c r="X38" s="78" t="s">
        <v>113</v>
      </c>
      <c r="Y38" s="79" t="s">
        <v>73</v>
      </c>
      <c r="AA38" s="52"/>
      <c r="AB38" s="52"/>
      <c r="AC38" s="52"/>
      <c r="AD38" s="52"/>
      <c r="AE38" s="52"/>
      <c r="AF38" s="52"/>
      <c r="AG38" s="52"/>
      <c r="AH38" s="52"/>
      <c r="AI38" s="52"/>
      <c r="AL38" s="66" t="s">
        <v>61</v>
      </c>
      <c r="AM38" s="76"/>
      <c r="AN38" s="77"/>
      <c r="AO38" s="65"/>
      <c r="AP38" s="78" t="s">
        <v>191</v>
      </c>
      <c r="AQ38" s="78" t="s">
        <v>189</v>
      </c>
      <c r="AR38" s="108" t="s">
        <v>192</v>
      </c>
      <c r="AS38" s="107" t="s">
        <v>193</v>
      </c>
      <c r="AT38" s="78" t="s">
        <v>194</v>
      </c>
      <c r="AU38" s="107" t="s">
        <v>184</v>
      </c>
      <c r="AV38" s="108" t="s">
        <v>195</v>
      </c>
      <c r="AW38" s="78" t="s">
        <v>196</v>
      </c>
      <c r="AX38" s="78" t="s">
        <v>197</v>
      </c>
      <c r="AY38" s="79" t="s">
        <v>198</v>
      </c>
      <c r="BD38" s="91"/>
    </row>
    <row r="39" spans="1:62" s="5" customFormat="1" x14ac:dyDescent="0.2">
      <c r="A39" s="5">
        <v>3</v>
      </c>
      <c r="B39" s="5" t="s">
        <v>94</v>
      </c>
      <c r="C39" s="63">
        <v>24</v>
      </c>
      <c r="D39" s="63">
        <v>13</v>
      </c>
      <c r="E39" s="63">
        <v>6</v>
      </c>
      <c r="F39" s="63">
        <v>5</v>
      </c>
      <c r="G39" s="63">
        <v>70</v>
      </c>
      <c r="H39" s="63">
        <v>39</v>
      </c>
      <c r="I39" s="54">
        <v>32</v>
      </c>
      <c r="J39" s="64">
        <f t="shared" si="3"/>
        <v>1.7948717948717949</v>
      </c>
      <c r="L39" s="66" t="s">
        <v>47</v>
      </c>
      <c r="M39" s="82" t="s">
        <v>82</v>
      </c>
      <c r="N39" s="83" t="s">
        <v>199</v>
      </c>
      <c r="O39" s="77"/>
      <c r="P39" s="78" t="s">
        <v>72</v>
      </c>
      <c r="Q39" s="78" t="s">
        <v>49</v>
      </c>
      <c r="R39" s="107" t="s">
        <v>74</v>
      </c>
      <c r="S39" s="83" t="s">
        <v>73</v>
      </c>
      <c r="T39" s="78" t="s">
        <v>84</v>
      </c>
      <c r="U39" s="85"/>
      <c r="V39" s="83" t="s">
        <v>113</v>
      </c>
      <c r="W39" s="78" t="s">
        <v>51</v>
      </c>
      <c r="X39" s="78" t="s">
        <v>75</v>
      </c>
      <c r="Y39" s="79" t="s">
        <v>51</v>
      </c>
      <c r="AA39" s="52"/>
      <c r="AB39" s="52"/>
      <c r="AC39" s="52"/>
      <c r="AD39" s="52"/>
      <c r="AE39" s="52"/>
      <c r="AF39" s="52"/>
      <c r="AG39" s="52"/>
      <c r="AH39" s="52"/>
      <c r="AI39" s="52"/>
      <c r="AL39" s="66" t="s">
        <v>47</v>
      </c>
      <c r="AM39" s="84" t="s">
        <v>200</v>
      </c>
      <c r="AN39" s="78" t="s">
        <v>201</v>
      </c>
      <c r="AO39" s="77"/>
      <c r="AP39" s="78" t="s">
        <v>202</v>
      </c>
      <c r="AQ39" s="78" t="s">
        <v>196</v>
      </c>
      <c r="AR39" s="107" t="s">
        <v>195</v>
      </c>
      <c r="AS39" s="78" t="s">
        <v>185</v>
      </c>
      <c r="AT39" s="78" t="s">
        <v>203</v>
      </c>
      <c r="AU39" s="78" t="s">
        <v>204</v>
      </c>
      <c r="AV39" s="78" t="s">
        <v>193</v>
      </c>
      <c r="AW39" s="78" t="s">
        <v>179</v>
      </c>
      <c r="AX39" s="78" t="s">
        <v>205</v>
      </c>
      <c r="AY39" s="79" t="s">
        <v>206</v>
      </c>
    </row>
    <row r="40" spans="1:62" s="5" customFormat="1" x14ac:dyDescent="0.2">
      <c r="A40" s="5">
        <v>4</v>
      </c>
      <c r="B40" s="5" t="s">
        <v>47</v>
      </c>
      <c r="C40" s="63">
        <v>24</v>
      </c>
      <c r="D40" s="63">
        <v>11</v>
      </c>
      <c r="E40" s="63">
        <v>9</v>
      </c>
      <c r="F40" s="63">
        <v>4</v>
      </c>
      <c r="G40" s="63">
        <v>58</v>
      </c>
      <c r="H40" s="63">
        <v>33</v>
      </c>
      <c r="I40" s="54">
        <v>31</v>
      </c>
      <c r="J40" s="64">
        <f t="shared" si="3"/>
        <v>1.7575757575757576</v>
      </c>
      <c r="L40" s="66" t="s">
        <v>81</v>
      </c>
      <c r="M40" s="84" t="s">
        <v>74</v>
      </c>
      <c r="N40" s="78" t="s">
        <v>74</v>
      </c>
      <c r="O40" s="101" t="s">
        <v>53</v>
      </c>
      <c r="P40" s="77"/>
      <c r="Q40" s="78" t="s">
        <v>121</v>
      </c>
      <c r="R40" s="78" t="s">
        <v>83</v>
      </c>
      <c r="S40" s="78" t="s">
        <v>119</v>
      </c>
      <c r="T40" s="78" t="s">
        <v>113</v>
      </c>
      <c r="U40" s="107" t="s">
        <v>102</v>
      </c>
      <c r="V40" s="101" t="s">
        <v>207</v>
      </c>
      <c r="W40" s="78" t="s">
        <v>121</v>
      </c>
      <c r="X40" s="78" t="s">
        <v>75</v>
      </c>
      <c r="Y40" s="79" t="s">
        <v>63</v>
      </c>
      <c r="AL40" s="66" t="s">
        <v>81</v>
      </c>
      <c r="AM40" s="84" t="s">
        <v>194</v>
      </c>
      <c r="AN40" s="78" t="s">
        <v>186</v>
      </c>
      <c r="AO40" s="108" t="s">
        <v>70</v>
      </c>
      <c r="AP40" s="77"/>
      <c r="AQ40" s="78" t="s">
        <v>187</v>
      </c>
      <c r="AR40" s="78" t="s">
        <v>208</v>
      </c>
      <c r="AS40" s="78" t="s">
        <v>209</v>
      </c>
      <c r="AT40" s="78" t="s">
        <v>179</v>
      </c>
      <c r="AU40" s="108" t="s">
        <v>210</v>
      </c>
      <c r="AV40" s="65"/>
      <c r="AW40" s="78" t="s">
        <v>211</v>
      </c>
      <c r="AX40" s="78" t="s">
        <v>192</v>
      </c>
      <c r="AY40" s="79" t="s">
        <v>212</v>
      </c>
    </row>
    <row r="41" spans="1:62" s="5" customFormat="1" x14ac:dyDescent="0.2">
      <c r="A41" s="5">
        <v>5</v>
      </c>
      <c r="B41" s="5" t="s">
        <v>81</v>
      </c>
      <c r="C41" s="63">
        <v>24</v>
      </c>
      <c r="D41" s="63">
        <v>12</v>
      </c>
      <c r="E41" s="63">
        <v>4</v>
      </c>
      <c r="F41" s="63">
        <v>8</v>
      </c>
      <c r="G41" s="63">
        <v>57</v>
      </c>
      <c r="H41" s="63">
        <v>38</v>
      </c>
      <c r="I41" s="54">
        <v>28</v>
      </c>
      <c r="J41" s="64">
        <f t="shared" si="3"/>
        <v>1.5</v>
      </c>
      <c r="L41" s="66" t="s">
        <v>94</v>
      </c>
      <c r="M41" s="84" t="s">
        <v>73</v>
      </c>
      <c r="N41" s="78" t="s">
        <v>86</v>
      </c>
      <c r="O41" s="78" t="s">
        <v>64</v>
      </c>
      <c r="P41" s="78" t="s">
        <v>64</v>
      </c>
      <c r="Q41" s="77"/>
      <c r="R41" s="78" t="s">
        <v>152</v>
      </c>
      <c r="S41" s="78" t="s">
        <v>122</v>
      </c>
      <c r="T41" s="78" t="s">
        <v>72</v>
      </c>
      <c r="U41" s="78" t="s">
        <v>95</v>
      </c>
      <c r="V41" s="78" t="s">
        <v>84</v>
      </c>
      <c r="W41" s="78" t="s">
        <v>85</v>
      </c>
      <c r="X41" s="78" t="s">
        <v>213</v>
      </c>
      <c r="Y41" s="79" t="s">
        <v>119</v>
      </c>
      <c r="AL41" s="66" t="s">
        <v>94</v>
      </c>
      <c r="AM41" s="84" t="s">
        <v>214</v>
      </c>
      <c r="AN41" s="78" t="s">
        <v>68</v>
      </c>
      <c r="AO41" s="78" t="s">
        <v>192</v>
      </c>
      <c r="AP41" s="78" t="s">
        <v>67</v>
      </c>
      <c r="AQ41" s="77"/>
      <c r="AR41" s="78" t="s">
        <v>206</v>
      </c>
      <c r="AS41" s="78" t="s">
        <v>204</v>
      </c>
      <c r="AT41" s="78" t="s">
        <v>200</v>
      </c>
      <c r="AU41" s="78" t="s">
        <v>209</v>
      </c>
      <c r="AV41" s="78" t="s">
        <v>215</v>
      </c>
      <c r="AW41" s="78" t="s">
        <v>216</v>
      </c>
      <c r="AX41" s="78" t="s">
        <v>201</v>
      </c>
      <c r="AY41" s="79" t="s">
        <v>185</v>
      </c>
    </row>
    <row r="42" spans="1:62" s="5" customFormat="1" x14ac:dyDescent="0.2">
      <c r="A42" s="5">
        <v>6</v>
      </c>
      <c r="B42" s="5" t="s">
        <v>217</v>
      </c>
      <c r="C42" s="63">
        <v>24</v>
      </c>
      <c r="D42" s="63">
        <v>11</v>
      </c>
      <c r="E42" s="63">
        <v>5</v>
      </c>
      <c r="F42" s="63">
        <v>8</v>
      </c>
      <c r="G42" s="63">
        <v>76</v>
      </c>
      <c r="H42" s="63">
        <v>56</v>
      </c>
      <c r="I42" s="54">
        <v>27</v>
      </c>
      <c r="J42" s="64">
        <f t="shared" si="3"/>
        <v>1.3571428571428572</v>
      </c>
      <c r="L42" s="66" t="s">
        <v>101</v>
      </c>
      <c r="M42" s="110" t="s">
        <v>52</v>
      </c>
      <c r="N42" s="101" t="s">
        <v>121</v>
      </c>
      <c r="O42" s="65"/>
      <c r="P42" s="78" t="s">
        <v>114</v>
      </c>
      <c r="Q42" s="78" t="s">
        <v>121</v>
      </c>
      <c r="R42" s="77"/>
      <c r="S42" s="65"/>
      <c r="T42" s="78" t="s">
        <v>114</v>
      </c>
      <c r="U42" s="83" t="s">
        <v>95</v>
      </c>
      <c r="V42" s="107" t="s">
        <v>218</v>
      </c>
      <c r="W42" s="78" t="s">
        <v>116</v>
      </c>
      <c r="X42" s="78" t="s">
        <v>64</v>
      </c>
      <c r="Y42" s="111" t="s">
        <v>121</v>
      </c>
      <c r="AL42" s="66" t="s">
        <v>101</v>
      </c>
      <c r="AM42" s="112" t="s">
        <v>211</v>
      </c>
      <c r="AN42" s="78" t="s">
        <v>219</v>
      </c>
      <c r="AO42" s="65"/>
      <c r="AP42" s="78" t="s">
        <v>200</v>
      </c>
      <c r="AQ42" s="78" t="s">
        <v>220</v>
      </c>
      <c r="AR42" s="77"/>
      <c r="AS42" s="80" t="s">
        <v>179</v>
      </c>
      <c r="AT42" s="78" t="s">
        <v>215</v>
      </c>
      <c r="AU42" s="78" t="s">
        <v>189</v>
      </c>
      <c r="AV42" s="107" t="s">
        <v>197</v>
      </c>
      <c r="AW42" s="78" t="s">
        <v>221</v>
      </c>
      <c r="AX42" s="78" t="s">
        <v>204</v>
      </c>
      <c r="AY42" s="79" t="s">
        <v>201</v>
      </c>
    </row>
    <row r="43" spans="1:62" s="52" customFormat="1" x14ac:dyDescent="0.2">
      <c r="A43" s="5">
        <v>7</v>
      </c>
      <c r="B43" s="5" t="s">
        <v>60</v>
      </c>
      <c r="C43" s="63">
        <v>24</v>
      </c>
      <c r="D43" s="63">
        <v>11</v>
      </c>
      <c r="E43" s="63">
        <v>4</v>
      </c>
      <c r="F43" s="63">
        <v>9</v>
      </c>
      <c r="G43" s="63">
        <v>44</v>
      </c>
      <c r="H43" s="75">
        <v>37</v>
      </c>
      <c r="I43" s="54">
        <v>26</v>
      </c>
      <c r="J43" s="64">
        <f t="shared" si="3"/>
        <v>1.1891891891891893</v>
      </c>
      <c r="L43" s="66" t="s">
        <v>106</v>
      </c>
      <c r="M43" s="113" t="s">
        <v>82</v>
      </c>
      <c r="N43" s="65"/>
      <c r="O43" s="65"/>
      <c r="P43" s="78" t="s">
        <v>108</v>
      </c>
      <c r="Q43" s="78" t="s">
        <v>108</v>
      </c>
      <c r="R43" s="83" t="s">
        <v>83</v>
      </c>
      <c r="S43" s="77"/>
      <c r="T43" s="78" t="s">
        <v>62</v>
      </c>
      <c r="U43" s="65"/>
      <c r="V43" s="83" t="s">
        <v>109</v>
      </c>
      <c r="W43" s="78" t="s">
        <v>108</v>
      </c>
      <c r="X43" s="78" t="s">
        <v>87</v>
      </c>
      <c r="Y43" s="79" t="s">
        <v>63</v>
      </c>
      <c r="Z43" s="5"/>
      <c r="AA43" s="5"/>
      <c r="AB43" s="5"/>
      <c r="AC43" s="5"/>
      <c r="AD43" s="5"/>
      <c r="AE43" s="5"/>
      <c r="AF43" s="5"/>
      <c r="AG43" s="5"/>
      <c r="AH43" s="5"/>
      <c r="AI43" s="5"/>
      <c r="AJ43" s="5"/>
      <c r="AK43" s="5"/>
      <c r="AL43" s="66" t="s">
        <v>106</v>
      </c>
      <c r="AM43" s="113" t="s">
        <v>138</v>
      </c>
      <c r="AN43" s="65"/>
      <c r="AO43" s="65"/>
      <c r="AP43" s="78" t="s">
        <v>214</v>
      </c>
      <c r="AQ43" s="78" t="s">
        <v>219</v>
      </c>
      <c r="AR43" s="78" t="s">
        <v>222</v>
      </c>
      <c r="AS43" s="77"/>
      <c r="AT43" s="78" t="s">
        <v>201</v>
      </c>
      <c r="AU43" s="65"/>
      <c r="AV43" s="78" t="s">
        <v>216</v>
      </c>
      <c r="AW43" s="78" t="s">
        <v>89</v>
      </c>
      <c r="AX43" s="78" t="s">
        <v>191</v>
      </c>
      <c r="AY43" s="79" t="s">
        <v>200</v>
      </c>
      <c r="AZ43" s="5"/>
      <c r="BA43" s="5"/>
      <c r="BB43" s="5"/>
      <c r="BC43" s="5"/>
      <c r="BD43" s="5"/>
      <c r="BE43" s="5"/>
      <c r="BF43" s="5"/>
      <c r="BG43" s="5"/>
      <c r="BH43" s="5"/>
      <c r="BI43" s="5"/>
      <c r="BJ43" s="5"/>
    </row>
    <row r="44" spans="1:62" s="52" customFormat="1" x14ac:dyDescent="0.2">
      <c r="A44" s="5">
        <v>8</v>
      </c>
      <c r="B44" s="5" t="s">
        <v>48</v>
      </c>
      <c r="C44" s="63">
        <v>24</v>
      </c>
      <c r="D44" s="63">
        <v>8</v>
      </c>
      <c r="E44" s="63">
        <v>7</v>
      </c>
      <c r="F44" s="63">
        <v>9</v>
      </c>
      <c r="G44" s="63">
        <v>29</v>
      </c>
      <c r="H44" s="63">
        <v>33</v>
      </c>
      <c r="I44" s="54">
        <v>23</v>
      </c>
      <c r="J44" s="64">
        <f t="shared" si="3"/>
        <v>0.87878787878787878</v>
      </c>
      <c r="L44" s="66" t="s">
        <v>60</v>
      </c>
      <c r="M44" s="84" t="s">
        <v>84</v>
      </c>
      <c r="N44" s="78" t="s">
        <v>72</v>
      </c>
      <c r="O44" s="78" t="s">
        <v>83</v>
      </c>
      <c r="P44" s="78" t="s">
        <v>102</v>
      </c>
      <c r="Q44" s="78" t="s">
        <v>145</v>
      </c>
      <c r="R44" s="78" t="s">
        <v>83</v>
      </c>
      <c r="S44" s="78" t="s">
        <v>52</v>
      </c>
      <c r="T44" s="77"/>
      <c r="U44" s="78" t="s">
        <v>72</v>
      </c>
      <c r="V44" s="78" t="s">
        <v>64</v>
      </c>
      <c r="W44" s="78" t="s">
        <v>74</v>
      </c>
      <c r="X44" s="78" t="s">
        <v>83</v>
      </c>
      <c r="Y44" s="79" t="s">
        <v>53</v>
      </c>
      <c r="Z44" s="5"/>
      <c r="AA44" s="5"/>
      <c r="AB44" s="5"/>
      <c r="AC44" s="5"/>
      <c r="AD44" s="5"/>
      <c r="AE44" s="5"/>
      <c r="AF44" s="5"/>
      <c r="AG44" s="5"/>
      <c r="AH44" s="5"/>
      <c r="AI44" s="5"/>
      <c r="AJ44" s="5"/>
      <c r="AK44" s="5"/>
      <c r="AL44" s="66" t="s">
        <v>60</v>
      </c>
      <c r="AM44" s="84" t="s">
        <v>71</v>
      </c>
      <c r="AN44" s="78" t="s">
        <v>223</v>
      </c>
      <c r="AO44" s="78" t="s">
        <v>209</v>
      </c>
      <c r="AP44" s="78" t="s">
        <v>224</v>
      </c>
      <c r="AQ44" s="78" t="s">
        <v>193</v>
      </c>
      <c r="AR44" s="78" t="s">
        <v>184</v>
      </c>
      <c r="AS44" s="78" t="s">
        <v>208</v>
      </c>
      <c r="AT44" s="77"/>
      <c r="AU44" s="78" t="s">
        <v>214</v>
      </c>
      <c r="AV44" s="78" t="s">
        <v>206</v>
      </c>
      <c r="AW44" s="78" t="s">
        <v>186</v>
      </c>
      <c r="AX44" s="78" t="s">
        <v>222</v>
      </c>
      <c r="AY44" s="79" t="s">
        <v>225</v>
      </c>
      <c r="AZ44" s="5"/>
      <c r="BA44" s="5"/>
      <c r="BB44" s="5"/>
      <c r="BC44" s="5"/>
      <c r="BD44" s="5"/>
      <c r="BE44" s="5"/>
      <c r="BF44" s="5"/>
      <c r="BG44" s="5"/>
      <c r="BH44" s="5"/>
      <c r="BI44" s="5"/>
      <c r="BJ44" s="5"/>
    </row>
    <row r="45" spans="1:62" s="5" customFormat="1" x14ac:dyDescent="0.2">
      <c r="A45" s="5">
        <v>9</v>
      </c>
      <c r="B45" s="5" t="s">
        <v>112</v>
      </c>
      <c r="C45" s="63">
        <v>24</v>
      </c>
      <c r="D45" s="63">
        <v>8</v>
      </c>
      <c r="E45" s="63">
        <v>4</v>
      </c>
      <c r="F45" s="63">
        <v>12</v>
      </c>
      <c r="G45" s="63">
        <v>35</v>
      </c>
      <c r="H45" s="63">
        <v>56</v>
      </c>
      <c r="I45" s="54">
        <v>20</v>
      </c>
      <c r="J45" s="64">
        <f t="shared" si="3"/>
        <v>0.625</v>
      </c>
      <c r="L45" s="66" t="s">
        <v>112</v>
      </c>
      <c r="M45" s="82" t="s">
        <v>145</v>
      </c>
      <c r="N45" s="107" t="s">
        <v>83</v>
      </c>
      <c r="O45" s="85"/>
      <c r="P45" s="107" t="s">
        <v>87</v>
      </c>
      <c r="Q45" s="78" t="s">
        <v>83</v>
      </c>
      <c r="R45" s="65"/>
      <c r="S45" s="65"/>
      <c r="T45" s="78" t="s">
        <v>87</v>
      </c>
      <c r="U45" s="77"/>
      <c r="V45" s="101" t="s">
        <v>83</v>
      </c>
      <c r="W45" s="78" t="s">
        <v>126</v>
      </c>
      <c r="X45" s="78" t="s">
        <v>72</v>
      </c>
      <c r="Y45" s="79" t="s">
        <v>121</v>
      </c>
      <c r="AL45" s="66" t="s">
        <v>112</v>
      </c>
      <c r="AM45" s="84" t="s">
        <v>70</v>
      </c>
      <c r="AN45" s="107" t="s">
        <v>206</v>
      </c>
      <c r="AO45" s="78" t="s">
        <v>222</v>
      </c>
      <c r="AP45" s="108" t="s">
        <v>185</v>
      </c>
      <c r="AQ45" s="78" t="s">
        <v>208</v>
      </c>
      <c r="AR45" s="80" t="s">
        <v>191</v>
      </c>
      <c r="AS45" s="80" t="s">
        <v>186</v>
      </c>
      <c r="AT45" s="78" t="s">
        <v>187</v>
      </c>
      <c r="AU45" s="77"/>
      <c r="AV45" s="108" t="s">
        <v>70</v>
      </c>
      <c r="AW45" s="78" t="s">
        <v>192</v>
      </c>
      <c r="AX45" s="78" t="s">
        <v>198</v>
      </c>
      <c r="AY45" s="79" t="s">
        <v>224</v>
      </c>
    </row>
    <row r="46" spans="1:62" s="52" customFormat="1" x14ac:dyDescent="0.2">
      <c r="A46" s="5">
        <v>10</v>
      </c>
      <c r="B46" s="5" t="s">
        <v>106</v>
      </c>
      <c r="C46" s="63">
        <v>24</v>
      </c>
      <c r="D46" s="63">
        <v>6</v>
      </c>
      <c r="E46" s="63">
        <v>4</v>
      </c>
      <c r="F46" s="63">
        <v>14</v>
      </c>
      <c r="G46" s="75">
        <v>31</v>
      </c>
      <c r="H46" s="63">
        <v>61</v>
      </c>
      <c r="I46" s="54">
        <v>16</v>
      </c>
      <c r="J46" s="64">
        <f t="shared" si="3"/>
        <v>0.50819672131147542</v>
      </c>
      <c r="L46" s="66" t="s">
        <v>124</v>
      </c>
      <c r="M46" s="110" t="s">
        <v>74</v>
      </c>
      <c r="N46" s="101" t="s">
        <v>107</v>
      </c>
      <c r="O46" s="87" t="s">
        <v>83</v>
      </c>
      <c r="P46" s="78" t="s">
        <v>72</v>
      </c>
      <c r="Q46" s="78" t="s">
        <v>121</v>
      </c>
      <c r="R46" s="107" t="s">
        <v>52</v>
      </c>
      <c r="S46" s="101" t="s">
        <v>108</v>
      </c>
      <c r="T46" s="78" t="s">
        <v>51</v>
      </c>
      <c r="U46" s="101" t="s">
        <v>52</v>
      </c>
      <c r="V46" s="77"/>
      <c r="W46" s="78" t="s">
        <v>87</v>
      </c>
      <c r="X46" s="78" t="s">
        <v>62</v>
      </c>
      <c r="Y46" s="79" t="s">
        <v>157</v>
      </c>
      <c r="Z46" s="5"/>
      <c r="AA46" s="5"/>
      <c r="AB46" s="5"/>
      <c r="AC46" s="5"/>
      <c r="AD46" s="5"/>
      <c r="AE46" s="5"/>
      <c r="AF46" s="5"/>
      <c r="AG46" s="5"/>
      <c r="AH46" s="5"/>
      <c r="AI46" s="5"/>
      <c r="AJ46" s="5"/>
      <c r="AK46" s="5"/>
      <c r="AL46" s="66" t="s">
        <v>124</v>
      </c>
      <c r="AM46" s="76"/>
      <c r="AN46" s="65"/>
      <c r="AO46" s="78" t="s">
        <v>198</v>
      </c>
      <c r="AP46" s="78" t="s">
        <v>184</v>
      </c>
      <c r="AQ46" s="78" t="s">
        <v>226</v>
      </c>
      <c r="AR46" s="107" t="s">
        <v>138</v>
      </c>
      <c r="AS46" s="108" t="s">
        <v>192</v>
      </c>
      <c r="AT46" s="78" t="s">
        <v>181</v>
      </c>
      <c r="AU46" s="108" t="s">
        <v>138</v>
      </c>
      <c r="AV46" s="77"/>
      <c r="AW46" s="78" t="s">
        <v>198</v>
      </c>
      <c r="AX46" s="78" t="s">
        <v>227</v>
      </c>
      <c r="AY46" s="79" t="s">
        <v>204</v>
      </c>
      <c r="AZ46" s="91"/>
      <c r="BA46" s="91"/>
      <c r="BB46" s="91"/>
      <c r="BC46" s="5"/>
      <c r="BD46" s="91"/>
      <c r="BE46" s="91"/>
      <c r="BF46" s="91"/>
      <c r="BG46" s="91"/>
      <c r="BH46" s="91"/>
      <c r="BI46" s="91"/>
      <c r="BJ46" s="5"/>
    </row>
    <row r="47" spans="1:62" s="5" customFormat="1" x14ac:dyDescent="0.2">
      <c r="A47" s="5">
        <v>11</v>
      </c>
      <c r="B47" s="5" t="s">
        <v>124</v>
      </c>
      <c r="C47" s="63">
        <v>24</v>
      </c>
      <c r="D47" s="63">
        <v>5</v>
      </c>
      <c r="E47" s="63">
        <v>5</v>
      </c>
      <c r="F47" s="63">
        <v>14</v>
      </c>
      <c r="G47" s="63">
        <v>40</v>
      </c>
      <c r="H47" s="63">
        <v>61</v>
      </c>
      <c r="I47" s="54">
        <v>15</v>
      </c>
      <c r="J47" s="64">
        <f t="shared" si="3"/>
        <v>0.65573770491803274</v>
      </c>
      <c r="L47" s="66" t="s">
        <v>178</v>
      </c>
      <c r="M47" s="84" t="s">
        <v>83</v>
      </c>
      <c r="N47" s="78" t="s">
        <v>108</v>
      </c>
      <c r="O47" s="78" t="s">
        <v>49</v>
      </c>
      <c r="P47" s="78" t="s">
        <v>53</v>
      </c>
      <c r="Q47" s="78" t="s">
        <v>82</v>
      </c>
      <c r="R47" s="78" t="s">
        <v>74</v>
      </c>
      <c r="S47" s="78" t="s">
        <v>52</v>
      </c>
      <c r="T47" s="78" t="s">
        <v>73</v>
      </c>
      <c r="U47" s="78" t="s">
        <v>72</v>
      </c>
      <c r="V47" s="78" t="s">
        <v>95</v>
      </c>
      <c r="W47" s="77"/>
      <c r="X47" s="78" t="s">
        <v>49</v>
      </c>
      <c r="Y47" s="79" t="s">
        <v>87</v>
      </c>
      <c r="AL47" s="66" t="s">
        <v>178</v>
      </c>
      <c r="AM47" s="84" t="s">
        <v>215</v>
      </c>
      <c r="AN47" s="78" t="s">
        <v>204</v>
      </c>
      <c r="AO47" s="78" t="s">
        <v>197</v>
      </c>
      <c r="AP47" s="78" t="s">
        <v>228</v>
      </c>
      <c r="AQ47" s="78" t="s">
        <v>181</v>
      </c>
      <c r="AR47" s="78" t="s">
        <v>185</v>
      </c>
      <c r="AS47" s="78" t="s">
        <v>202</v>
      </c>
      <c r="AT47" s="78" t="s">
        <v>219</v>
      </c>
      <c r="AU47" s="78" t="s">
        <v>180</v>
      </c>
      <c r="AV47" s="78" t="s">
        <v>201</v>
      </c>
      <c r="AW47" s="77"/>
      <c r="AX47" s="78" t="s">
        <v>223</v>
      </c>
      <c r="AY47" s="79" t="s">
        <v>209</v>
      </c>
      <c r="AZ47" s="91"/>
      <c r="BA47" s="91"/>
      <c r="BB47" s="91"/>
      <c r="BC47" s="91"/>
      <c r="BD47" s="91"/>
      <c r="BE47" s="91"/>
      <c r="BF47" s="91"/>
      <c r="BG47" s="91"/>
      <c r="BH47" s="91"/>
      <c r="BI47" s="91"/>
    </row>
    <row r="48" spans="1:62" s="5" customFormat="1" x14ac:dyDescent="0.2">
      <c r="A48" s="5">
        <v>12</v>
      </c>
      <c r="B48" s="5" t="s">
        <v>101</v>
      </c>
      <c r="C48" s="63">
        <v>24</v>
      </c>
      <c r="D48" s="63">
        <v>4</v>
      </c>
      <c r="E48" s="63">
        <v>6</v>
      </c>
      <c r="F48" s="63">
        <v>14</v>
      </c>
      <c r="G48" s="63">
        <v>24</v>
      </c>
      <c r="H48" s="63">
        <v>50</v>
      </c>
      <c r="I48" s="54">
        <v>14</v>
      </c>
      <c r="J48" s="64">
        <f t="shared" si="3"/>
        <v>0.48</v>
      </c>
      <c r="L48" s="66" t="s">
        <v>125</v>
      </c>
      <c r="M48" s="84" t="s">
        <v>108</v>
      </c>
      <c r="N48" s="78" t="s">
        <v>116</v>
      </c>
      <c r="O48" s="78" t="s">
        <v>82</v>
      </c>
      <c r="P48" s="78" t="s">
        <v>62</v>
      </c>
      <c r="Q48" s="78" t="s">
        <v>121</v>
      </c>
      <c r="R48" s="78" t="s">
        <v>72</v>
      </c>
      <c r="S48" s="78" t="s">
        <v>83</v>
      </c>
      <c r="T48" s="78" t="s">
        <v>52</v>
      </c>
      <c r="U48" s="78" t="s">
        <v>87</v>
      </c>
      <c r="V48" s="78" t="s">
        <v>121</v>
      </c>
      <c r="W48" s="77"/>
      <c r="X48" s="77"/>
      <c r="Y48" s="79" t="s">
        <v>74</v>
      </c>
      <c r="AL48" s="66" t="s">
        <v>125</v>
      </c>
      <c r="AM48" s="84" t="s">
        <v>209</v>
      </c>
      <c r="AN48" s="78" t="s">
        <v>70</v>
      </c>
      <c r="AO48" s="78" t="s">
        <v>186</v>
      </c>
      <c r="AP48" s="78" t="s">
        <v>229</v>
      </c>
      <c r="AQ48" s="78" t="s">
        <v>179</v>
      </c>
      <c r="AR48" s="78" t="s">
        <v>203</v>
      </c>
      <c r="AS48" s="78" t="s">
        <v>220</v>
      </c>
      <c r="AT48" s="78" t="s">
        <v>180</v>
      </c>
      <c r="AU48" s="78" t="s">
        <v>194</v>
      </c>
      <c r="AV48" s="78" t="s">
        <v>208</v>
      </c>
      <c r="AW48" s="77"/>
      <c r="AX48" s="77"/>
      <c r="AY48" s="79" t="s">
        <v>89</v>
      </c>
    </row>
    <row r="49" spans="1:62" s="5" customFormat="1" ht="12.75" thickBot="1" x14ac:dyDescent="0.25">
      <c r="A49" s="5">
        <v>13</v>
      </c>
      <c r="B49" s="5" t="s">
        <v>125</v>
      </c>
      <c r="C49" s="63">
        <v>24</v>
      </c>
      <c r="D49" s="63">
        <v>4</v>
      </c>
      <c r="E49" s="63">
        <v>6</v>
      </c>
      <c r="F49" s="63">
        <v>14</v>
      </c>
      <c r="G49" s="63">
        <v>24</v>
      </c>
      <c r="H49" s="63">
        <v>61</v>
      </c>
      <c r="I49" s="54">
        <v>14</v>
      </c>
      <c r="J49" s="64">
        <f t="shared" si="3"/>
        <v>0.39344262295081966</v>
      </c>
      <c r="L49" s="92" t="s">
        <v>217</v>
      </c>
      <c r="M49" s="93" t="s">
        <v>51</v>
      </c>
      <c r="N49" s="94" t="s">
        <v>119</v>
      </c>
      <c r="O49" s="94" t="s">
        <v>51</v>
      </c>
      <c r="P49" s="94" t="s">
        <v>50</v>
      </c>
      <c r="Q49" s="94" t="s">
        <v>108</v>
      </c>
      <c r="R49" s="94" t="s">
        <v>145</v>
      </c>
      <c r="S49" s="94" t="s">
        <v>230</v>
      </c>
      <c r="T49" s="94" t="s">
        <v>74</v>
      </c>
      <c r="U49" s="94" t="s">
        <v>115</v>
      </c>
      <c r="V49" s="94" t="s">
        <v>75</v>
      </c>
      <c r="W49" s="94" t="s">
        <v>73</v>
      </c>
      <c r="X49" s="94" t="s">
        <v>231</v>
      </c>
      <c r="Y49" s="95"/>
      <c r="AL49" s="92" t="s">
        <v>217</v>
      </c>
      <c r="AM49" s="114" t="s">
        <v>192</v>
      </c>
      <c r="AN49" s="94" t="s">
        <v>216</v>
      </c>
      <c r="AO49" s="94" t="s">
        <v>219</v>
      </c>
      <c r="AP49" s="94" t="s">
        <v>197</v>
      </c>
      <c r="AQ49" s="94" t="s">
        <v>202</v>
      </c>
      <c r="AR49" s="94" t="s">
        <v>186</v>
      </c>
      <c r="AS49" s="94" t="s">
        <v>70</v>
      </c>
      <c r="AT49" s="94" t="s">
        <v>55</v>
      </c>
      <c r="AU49" s="94" t="s">
        <v>179</v>
      </c>
      <c r="AV49" s="94" t="s">
        <v>183</v>
      </c>
      <c r="AW49" s="94" t="s">
        <v>208</v>
      </c>
      <c r="AX49" s="94" t="s">
        <v>196</v>
      </c>
      <c r="AY49" s="95"/>
    </row>
    <row r="50" spans="1:62" s="5" customFormat="1" x14ac:dyDescent="0.2">
      <c r="C50" s="63"/>
      <c r="D50" s="96">
        <f>SUM(D37:D49)</f>
        <v>121</v>
      </c>
      <c r="E50" s="96">
        <f>SUM(E37:E49)</f>
        <v>70</v>
      </c>
      <c r="F50" s="96">
        <f>SUM(F37:F49)</f>
        <v>121</v>
      </c>
      <c r="G50" s="96">
        <f>SUM(G37:G49)</f>
        <v>605</v>
      </c>
      <c r="H50" s="96">
        <f>SUM(H37:H49)</f>
        <v>605</v>
      </c>
      <c r="I50" s="54"/>
      <c r="J50" s="97">
        <f t="shared" si="3"/>
        <v>1</v>
      </c>
      <c r="L50" s="115" t="s">
        <v>232</v>
      </c>
    </row>
    <row r="51" spans="1:62" s="5" customFormat="1" x14ac:dyDescent="0.2">
      <c r="B51" s="44" t="s">
        <v>233</v>
      </c>
      <c r="C51" s="45"/>
      <c r="D51" s="45"/>
      <c r="E51" s="45"/>
      <c r="F51" s="45"/>
      <c r="G51" s="45"/>
      <c r="H51" s="45"/>
      <c r="I51" s="46"/>
      <c r="J51" s="116"/>
      <c r="K51" s="43"/>
      <c r="L51" s="47"/>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row>
    <row r="52" spans="1:62" s="5" customFormat="1" ht="12.75" thickBot="1" x14ac:dyDescent="0.25">
      <c r="A52" s="52" t="s">
        <v>234</v>
      </c>
      <c r="B52" s="52"/>
      <c r="C52" s="53" t="s">
        <v>24</v>
      </c>
      <c r="D52" s="54"/>
      <c r="E52" s="54"/>
      <c r="F52" s="54"/>
      <c r="G52" s="55"/>
      <c r="H52" s="54"/>
      <c r="I52" s="54"/>
      <c r="J52" s="59"/>
    </row>
    <row r="53" spans="1:62" s="5" customFormat="1" ht="12.75" customHeight="1" thickBot="1" x14ac:dyDescent="0.25">
      <c r="A53" s="52" t="s">
        <v>26</v>
      </c>
      <c r="B53" s="52" t="s">
        <v>27</v>
      </c>
      <c r="C53" s="54" t="s">
        <v>28</v>
      </c>
      <c r="D53" s="54" t="s">
        <v>29</v>
      </c>
      <c r="E53" s="54" t="s">
        <v>30</v>
      </c>
      <c r="F53" s="54" t="s">
        <v>31</v>
      </c>
      <c r="G53" s="54" t="s">
        <v>32</v>
      </c>
      <c r="H53" s="54" t="s">
        <v>33</v>
      </c>
      <c r="I53" s="54" t="s">
        <v>34</v>
      </c>
      <c r="J53" s="59" t="s">
        <v>35</v>
      </c>
      <c r="L53" s="60"/>
      <c r="M53" s="61" t="s">
        <v>235</v>
      </c>
      <c r="N53" s="61" t="s">
        <v>36</v>
      </c>
      <c r="O53" s="61" t="s">
        <v>37</v>
      </c>
      <c r="P53" s="61" t="s">
        <v>38</v>
      </c>
      <c r="Q53" s="61" t="s">
        <v>39</v>
      </c>
      <c r="R53" s="61" t="s">
        <v>40</v>
      </c>
      <c r="S53" s="61" t="s">
        <v>41</v>
      </c>
      <c r="T53" s="61" t="s">
        <v>42</v>
      </c>
      <c r="U53" s="61" t="s">
        <v>43</v>
      </c>
      <c r="V53" s="61" t="s">
        <v>44</v>
      </c>
      <c r="W53" s="61" t="s">
        <v>45</v>
      </c>
      <c r="X53" s="61" t="s">
        <v>176</v>
      </c>
      <c r="Y53" s="61" t="s">
        <v>46</v>
      </c>
      <c r="Z53" s="62" t="s">
        <v>177</v>
      </c>
      <c r="AB53" s="51"/>
      <c r="AL53" s="60"/>
      <c r="AM53" s="61" t="s">
        <v>235</v>
      </c>
      <c r="AN53" s="61" t="s">
        <v>36</v>
      </c>
      <c r="AO53" s="61" t="s">
        <v>37</v>
      </c>
      <c r="AP53" s="61" t="s">
        <v>38</v>
      </c>
      <c r="AQ53" s="61" t="s">
        <v>39</v>
      </c>
      <c r="AR53" s="61" t="s">
        <v>40</v>
      </c>
      <c r="AS53" s="61" t="s">
        <v>41</v>
      </c>
      <c r="AT53" s="61" t="s">
        <v>42</v>
      </c>
      <c r="AU53" s="61" t="s">
        <v>43</v>
      </c>
      <c r="AV53" s="61" t="s">
        <v>44</v>
      </c>
      <c r="AW53" s="61" t="s">
        <v>45</v>
      </c>
      <c r="AX53" s="61" t="s">
        <v>176</v>
      </c>
      <c r="AY53" s="61" t="s">
        <v>46</v>
      </c>
      <c r="AZ53" s="62" t="s">
        <v>177</v>
      </c>
    </row>
    <row r="54" spans="1:62" s="5" customFormat="1" ht="12.75" customHeight="1" x14ac:dyDescent="0.2">
      <c r="A54" s="5">
        <v>1</v>
      </c>
      <c r="B54" s="5" t="s">
        <v>178</v>
      </c>
      <c r="C54" s="63">
        <v>26</v>
      </c>
      <c r="D54" s="63">
        <v>20</v>
      </c>
      <c r="E54" s="63">
        <v>4</v>
      </c>
      <c r="F54" s="63">
        <v>2</v>
      </c>
      <c r="G54" s="75">
        <v>76</v>
      </c>
      <c r="H54" s="63">
        <v>27</v>
      </c>
      <c r="I54" s="54">
        <v>44</v>
      </c>
      <c r="J54" s="64">
        <f t="shared" ref="J54:J68" si="4">G54/H54</f>
        <v>2.8148148148148149</v>
      </c>
      <c r="L54" s="118" t="s">
        <v>236</v>
      </c>
      <c r="M54" s="67"/>
      <c r="N54" s="104" t="s">
        <v>83</v>
      </c>
      <c r="O54" s="104" t="s">
        <v>121</v>
      </c>
      <c r="P54" s="68" t="s">
        <v>74</v>
      </c>
      <c r="Q54" s="68" t="s">
        <v>114</v>
      </c>
      <c r="R54" s="68" t="s">
        <v>108</v>
      </c>
      <c r="S54" s="70"/>
      <c r="T54" s="70"/>
      <c r="U54" s="68" t="s">
        <v>83</v>
      </c>
      <c r="V54" s="105" t="s">
        <v>74</v>
      </c>
      <c r="W54" s="68" t="s">
        <v>53</v>
      </c>
      <c r="X54" s="68" t="s">
        <v>52</v>
      </c>
      <c r="Y54" s="68" t="s">
        <v>107</v>
      </c>
      <c r="Z54" s="72" t="s">
        <v>50</v>
      </c>
      <c r="AA54" s="51"/>
      <c r="AB54" s="51"/>
      <c r="AL54" s="118" t="s">
        <v>236</v>
      </c>
      <c r="AM54" s="67"/>
      <c r="AN54" s="104" t="s">
        <v>237</v>
      </c>
      <c r="AO54" s="104" t="s">
        <v>238</v>
      </c>
      <c r="AP54" s="68" t="s">
        <v>239</v>
      </c>
      <c r="AQ54" s="68" t="s">
        <v>240</v>
      </c>
      <c r="AR54" s="68" t="s">
        <v>241</v>
      </c>
      <c r="AS54" s="70"/>
      <c r="AT54" s="70"/>
      <c r="AU54" s="68" t="s">
        <v>242</v>
      </c>
      <c r="AV54" s="106" t="s">
        <v>243</v>
      </c>
      <c r="AW54" s="68" t="s">
        <v>244</v>
      </c>
      <c r="AX54" s="68" t="s">
        <v>245</v>
      </c>
      <c r="AY54" s="68" t="s">
        <v>246</v>
      </c>
      <c r="AZ54" s="72" t="s">
        <v>247</v>
      </c>
      <c r="BA54" s="51"/>
      <c r="BB54" s="51"/>
      <c r="BC54" s="51"/>
      <c r="BD54" s="119"/>
      <c r="BE54" s="51"/>
      <c r="BF54" s="51"/>
      <c r="BG54" s="51"/>
      <c r="BH54" s="51"/>
      <c r="BI54" s="51"/>
    </row>
    <row r="55" spans="1:62" s="5" customFormat="1" ht="12.75" customHeight="1" x14ac:dyDescent="0.2">
      <c r="A55" s="5">
        <v>2</v>
      </c>
      <c r="B55" s="5" t="s">
        <v>47</v>
      </c>
      <c r="C55" s="63">
        <v>26</v>
      </c>
      <c r="D55" s="63">
        <v>15</v>
      </c>
      <c r="E55" s="63">
        <v>5</v>
      </c>
      <c r="F55" s="63">
        <v>6</v>
      </c>
      <c r="G55" s="75">
        <v>66</v>
      </c>
      <c r="H55" s="63">
        <v>32</v>
      </c>
      <c r="I55" s="54">
        <v>35</v>
      </c>
      <c r="J55" s="64">
        <f t="shared" si="4"/>
        <v>2.0625</v>
      </c>
      <c r="L55" s="118" t="s">
        <v>48</v>
      </c>
      <c r="M55" s="76"/>
      <c r="N55" s="77"/>
      <c r="O55" s="65"/>
      <c r="P55" s="87" t="s">
        <v>108</v>
      </c>
      <c r="Q55" s="101" t="s">
        <v>121</v>
      </c>
      <c r="R55" s="65"/>
      <c r="S55" s="65"/>
      <c r="T55" s="101" t="s">
        <v>62</v>
      </c>
      <c r="U55" s="78" t="s">
        <v>64</v>
      </c>
      <c r="V55" s="107" t="s">
        <v>248</v>
      </c>
      <c r="W55" s="107" t="s">
        <v>72</v>
      </c>
      <c r="X55" s="78" t="s">
        <v>102</v>
      </c>
      <c r="Y55" s="78" t="s">
        <v>107</v>
      </c>
      <c r="Z55" s="79" t="s">
        <v>120</v>
      </c>
      <c r="AA55" s="51"/>
      <c r="AD55" s="119"/>
      <c r="AE55" s="51"/>
      <c r="AF55" s="51"/>
      <c r="AG55" s="51"/>
      <c r="AH55" s="51"/>
      <c r="AI55" s="51"/>
      <c r="AL55" s="118" t="s">
        <v>48</v>
      </c>
      <c r="AM55" s="76"/>
      <c r="AN55" s="77"/>
      <c r="AO55" s="65"/>
      <c r="AP55" s="78" t="s">
        <v>69</v>
      </c>
      <c r="AQ55" s="108" t="s">
        <v>249</v>
      </c>
      <c r="AR55" s="108" t="s">
        <v>250</v>
      </c>
      <c r="AS55" s="80" t="s">
        <v>251</v>
      </c>
      <c r="AT55" s="108" t="s">
        <v>252</v>
      </c>
      <c r="AU55" s="78" t="s">
        <v>253</v>
      </c>
      <c r="AV55" s="107" t="s">
        <v>254</v>
      </c>
      <c r="AW55" s="108" t="s">
        <v>255</v>
      </c>
      <c r="AX55" s="78" t="s">
        <v>238</v>
      </c>
      <c r="AY55" s="78" t="s">
        <v>256</v>
      </c>
      <c r="AZ55" s="79" t="s">
        <v>255</v>
      </c>
      <c r="BA55" s="51"/>
      <c r="BB55" s="51"/>
      <c r="BC55" s="51"/>
      <c r="BD55" s="119"/>
      <c r="BE55" s="51"/>
      <c r="BF55" s="51"/>
      <c r="BG55" s="51"/>
      <c r="BH55" s="51"/>
      <c r="BI55" s="51"/>
    </row>
    <row r="56" spans="1:62" s="5" customFormat="1" ht="12.75" customHeight="1" x14ac:dyDescent="0.2">
      <c r="A56" s="5">
        <v>3</v>
      </c>
      <c r="B56" s="5" t="s">
        <v>217</v>
      </c>
      <c r="C56" s="63">
        <v>26</v>
      </c>
      <c r="D56" s="63">
        <v>16</v>
      </c>
      <c r="E56" s="63">
        <v>1</v>
      </c>
      <c r="F56" s="63">
        <v>9</v>
      </c>
      <c r="G56" s="63">
        <v>71</v>
      </c>
      <c r="H56" s="63">
        <v>47</v>
      </c>
      <c r="I56" s="54">
        <v>33</v>
      </c>
      <c r="J56" s="64">
        <f t="shared" si="4"/>
        <v>1.5106382978723405</v>
      </c>
      <c r="L56" s="118" t="s">
        <v>61</v>
      </c>
      <c r="M56" s="76"/>
      <c r="N56" s="65"/>
      <c r="O56" s="77"/>
      <c r="P56" s="83" t="s">
        <v>62</v>
      </c>
      <c r="Q56" s="78" t="s">
        <v>120</v>
      </c>
      <c r="R56" s="78" t="s">
        <v>95</v>
      </c>
      <c r="S56" s="65"/>
      <c r="T56" s="65"/>
      <c r="U56" s="78" t="s">
        <v>73</v>
      </c>
      <c r="V56" s="107" t="s">
        <v>121</v>
      </c>
      <c r="W56" s="78" t="s">
        <v>108</v>
      </c>
      <c r="X56" s="78" t="s">
        <v>62</v>
      </c>
      <c r="Y56" s="78" t="s">
        <v>74</v>
      </c>
      <c r="Z56" s="79" t="s">
        <v>107</v>
      </c>
      <c r="AA56" s="51"/>
      <c r="AD56" s="51"/>
      <c r="AE56" s="51"/>
      <c r="AF56" s="51"/>
      <c r="AG56" s="51"/>
      <c r="AH56" s="51"/>
      <c r="AI56" s="51"/>
      <c r="AL56" s="118" t="s">
        <v>61</v>
      </c>
      <c r="AM56" s="76"/>
      <c r="AN56" s="65"/>
      <c r="AO56" s="77"/>
      <c r="AP56" s="78" t="s">
        <v>257</v>
      </c>
      <c r="AQ56" s="78" t="s">
        <v>241</v>
      </c>
      <c r="AR56" s="78" t="s">
        <v>247</v>
      </c>
      <c r="AS56" s="80" t="s">
        <v>69</v>
      </c>
      <c r="AT56" s="108" t="s">
        <v>250</v>
      </c>
      <c r="AU56" s="78" t="s">
        <v>258</v>
      </c>
      <c r="AV56" s="107" t="s">
        <v>239</v>
      </c>
      <c r="AW56" s="78" t="s">
        <v>259</v>
      </c>
      <c r="AX56" s="78" t="s">
        <v>260</v>
      </c>
      <c r="AY56" s="78" t="s">
        <v>261</v>
      </c>
      <c r="AZ56" s="79" t="s">
        <v>249</v>
      </c>
      <c r="BA56" s="51"/>
      <c r="BB56" s="51"/>
      <c r="BC56" s="51"/>
      <c r="BD56" s="51"/>
      <c r="BE56" s="51"/>
      <c r="BF56" s="51"/>
      <c r="BG56" s="51"/>
      <c r="BH56" s="51"/>
      <c r="BI56" s="51"/>
    </row>
    <row r="57" spans="1:62" s="5" customFormat="1" ht="12.75" customHeight="1" x14ac:dyDescent="0.2">
      <c r="A57" s="5">
        <v>4</v>
      </c>
      <c r="B57" s="5" t="s">
        <v>94</v>
      </c>
      <c r="C57" s="63">
        <v>26</v>
      </c>
      <c r="D57" s="63">
        <v>14</v>
      </c>
      <c r="E57" s="63">
        <v>5</v>
      </c>
      <c r="F57" s="63">
        <v>7</v>
      </c>
      <c r="G57" s="63">
        <v>57</v>
      </c>
      <c r="H57" s="63">
        <v>41</v>
      </c>
      <c r="I57" s="54">
        <v>33</v>
      </c>
      <c r="J57" s="64">
        <f t="shared" si="4"/>
        <v>1.3902439024390243</v>
      </c>
      <c r="L57" s="118" t="s">
        <v>47</v>
      </c>
      <c r="M57" s="88" t="s">
        <v>87</v>
      </c>
      <c r="N57" s="87" t="s">
        <v>75</v>
      </c>
      <c r="O57" s="83" t="s">
        <v>64</v>
      </c>
      <c r="P57" s="77"/>
      <c r="Q57" s="78" t="s">
        <v>102</v>
      </c>
      <c r="R57" s="78" t="s">
        <v>72</v>
      </c>
      <c r="S57" s="78" t="s">
        <v>83</v>
      </c>
      <c r="T57" s="83" t="s">
        <v>145</v>
      </c>
      <c r="U57" s="87" t="s">
        <v>231</v>
      </c>
      <c r="V57" s="83" t="s">
        <v>120</v>
      </c>
      <c r="W57" s="78" t="s">
        <v>207</v>
      </c>
      <c r="X57" s="78" t="s">
        <v>83</v>
      </c>
      <c r="Y57" s="78" t="s">
        <v>84</v>
      </c>
      <c r="Z57" s="79" t="s">
        <v>75</v>
      </c>
      <c r="AA57" s="51"/>
      <c r="AB57" s="51"/>
      <c r="AD57" s="51"/>
      <c r="AE57" s="51"/>
      <c r="AF57" s="51"/>
      <c r="AG57" s="51"/>
      <c r="AH57" s="51"/>
      <c r="AI57" s="51"/>
      <c r="AL57" s="118" t="s">
        <v>47</v>
      </c>
      <c r="AM57" s="84" t="s">
        <v>256</v>
      </c>
      <c r="AN57" s="78" t="s">
        <v>240</v>
      </c>
      <c r="AO57" s="78" t="s">
        <v>262</v>
      </c>
      <c r="AP57" s="77"/>
      <c r="AQ57" s="78" t="s">
        <v>263</v>
      </c>
      <c r="AR57" s="78" t="s">
        <v>255</v>
      </c>
      <c r="AS57" s="78" t="s">
        <v>264</v>
      </c>
      <c r="AT57" s="78" t="s">
        <v>238</v>
      </c>
      <c r="AU57" s="78" t="s">
        <v>265</v>
      </c>
      <c r="AV57" s="78" t="s">
        <v>244</v>
      </c>
      <c r="AW57" s="78" t="s">
        <v>242</v>
      </c>
      <c r="AX57" s="78" t="s">
        <v>237</v>
      </c>
      <c r="AY57" s="78" t="s">
        <v>266</v>
      </c>
      <c r="AZ57" s="79" t="s">
        <v>267</v>
      </c>
      <c r="BA57" s="51"/>
      <c r="BB57" s="51"/>
      <c r="BC57" s="51"/>
      <c r="BD57" s="51"/>
      <c r="BE57" s="51"/>
      <c r="BF57" s="51"/>
      <c r="BG57" s="51"/>
      <c r="BH57" s="51"/>
      <c r="BI57" s="51"/>
    </row>
    <row r="58" spans="1:62" s="5" customFormat="1" ht="12.75" customHeight="1" x14ac:dyDescent="0.2">
      <c r="A58" s="5">
        <v>5</v>
      </c>
      <c r="B58" s="5" t="s">
        <v>81</v>
      </c>
      <c r="C58" s="63">
        <v>26</v>
      </c>
      <c r="D58" s="63">
        <v>11</v>
      </c>
      <c r="E58" s="63">
        <v>6</v>
      </c>
      <c r="F58" s="63">
        <v>9</v>
      </c>
      <c r="G58" s="63">
        <v>56</v>
      </c>
      <c r="H58" s="63">
        <v>46</v>
      </c>
      <c r="I58" s="54">
        <v>28</v>
      </c>
      <c r="J58" s="64">
        <f t="shared" si="4"/>
        <v>1.2173913043478262</v>
      </c>
      <c r="L58" s="118" t="s">
        <v>81</v>
      </c>
      <c r="M58" s="76"/>
      <c r="N58" s="65"/>
      <c r="O58" s="65"/>
      <c r="P58" s="65"/>
      <c r="Q58" s="77"/>
      <c r="R58" s="65"/>
      <c r="S58" s="101" t="s">
        <v>51</v>
      </c>
      <c r="T58" s="65"/>
      <c r="U58" s="78" t="s">
        <v>121</v>
      </c>
      <c r="V58" s="101" t="s">
        <v>83</v>
      </c>
      <c r="W58" s="65"/>
      <c r="X58" s="78" t="s">
        <v>86</v>
      </c>
      <c r="Y58" s="78" t="s">
        <v>87</v>
      </c>
      <c r="Z58" s="79" t="s">
        <v>52</v>
      </c>
      <c r="AA58" s="51"/>
      <c r="AB58" s="51"/>
      <c r="AC58" s="51"/>
      <c r="AD58" s="51"/>
      <c r="AE58" s="51"/>
      <c r="AF58" s="51"/>
      <c r="AG58" s="51"/>
      <c r="AH58" s="51"/>
      <c r="AI58" s="51"/>
      <c r="AL58" s="118" t="s">
        <v>81</v>
      </c>
      <c r="AM58" s="76"/>
      <c r="AN58" s="65"/>
      <c r="AO58" s="65"/>
      <c r="AP58" s="108" t="s">
        <v>210</v>
      </c>
      <c r="AQ58" s="77"/>
      <c r="AR58" s="87" t="s">
        <v>268</v>
      </c>
      <c r="AS58" s="120" t="s">
        <v>269</v>
      </c>
      <c r="AT58" s="65"/>
      <c r="AU58" s="78" t="s">
        <v>255</v>
      </c>
      <c r="AV58" s="108" t="s">
        <v>270</v>
      </c>
      <c r="AW58" s="65"/>
      <c r="AX58" s="78" t="s">
        <v>259</v>
      </c>
      <c r="AY58" s="78" t="s">
        <v>258</v>
      </c>
      <c r="AZ58" s="79" t="s">
        <v>271</v>
      </c>
      <c r="BA58" s="51"/>
      <c r="BB58" s="51"/>
      <c r="BC58" s="121"/>
      <c r="BD58" s="51"/>
      <c r="BE58" s="51"/>
      <c r="BF58" s="51"/>
      <c r="BG58" s="51"/>
      <c r="BH58" s="51"/>
      <c r="BI58" s="51"/>
    </row>
    <row r="59" spans="1:62" s="5" customFormat="1" ht="12.75" customHeight="1" x14ac:dyDescent="0.2">
      <c r="A59" s="5">
        <v>6</v>
      </c>
      <c r="B59" s="5" t="s">
        <v>125</v>
      </c>
      <c r="C59" s="63">
        <v>26</v>
      </c>
      <c r="D59" s="63">
        <v>12</v>
      </c>
      <c r="E59" s="63">
        <v>2</v>
      </c>
      <c r="F59" s="63">
        <v>12</v>
      </c>
      <c r="G59" s="63">
        <v>52</v>
      </c>
      <c r="H59" s="63">
        <v>46</v>
      </c>
      <c r="I59" s="54">
        <v>26</v>
      </c>
      <c r="J59" s="64">
        <f t="shared" si="4"/>
        <v>1.1304347826086956</v>
      </c>
      <c r="L59" s="118" t="s">
        <v>94</v>
      </c>
      <c r="M59" s="84" t="s">
        <v>114</v>
      </c>
      <c r="N59" s="65"/>
      <c r="O59" s="78" t="s">
        <v>87</v>
      </c>
      <c r="P59" s="87" t="s">
        <v>82</v>
      </c>
      <c r="Q59" s="65"/>
      <c r="R59" s="77"/>
      <c r="S59" s="78" t="s">
        <v>74</v>
      </c>
      <c r="T59" s="101" t="s">
        <v>72</v>
      </c>
      <c r="U59" s="78" t="s">
        <v>83</v>
      </c>
      <c r="V59" s="78" t="s">
        <v>83</v>
      </c>
      <c r="W59" s="65"/>
      <c r="X59" s="78" t="s">
        <v>121</v>
      </c>
      <c r="Y59" s="78" t="s">
        <v>72</v>
      </c>
      <c r="Z59" s="79" t="s">
        <v>87</v>
      </c>
      <c r="AA59" s="51"/>
      <c r="AB59" s="51"/>
      <c r="AC59" s="51"/>
      <c r="AD59" s="51"/>
      <c r="AE59" s="51"/>
      <c r="AF59" s="51"/>
      <c r="AG59" s="51"/>
      <c r="AH59" s="51"/>
      <c r="AI59" s="51"/>
      <c r="AL59" s="118" t="s">
        <v>94</v>
      </c>
      <c r="AM59" s="84" t="s">
        <v>271</v>
      </c>
      <c r="AN59" s="80" t="s">
        <v>272</v>
      </c>
      <c r="AO59" s="78" t="s">
        <v>273</v>
      </c>
      <c r="AP59" s="78" t="s">
        <v>274</v>
      </c>
      <c r="AQ59" s="80" t="s">
        <v>275</v>
      </c>
      <c r="AR59" s="77"/>
      <c r="AS59" s="78" t="s">
        <v>256</v>
      </c>
      <c r="AT59" s="80" t="s">
        <v>257</v>
      </c>
      <c r="AU59" s="78" t="s">
        <v>69</v>
      </c>
      <c r="AV59" s="78" t="s">
        <v>237</v>
      </c>
      <c r="AW59" s="108" t="s">
        <v>276</v>
      </c>
      <c r="AX59" s="78" t="s">
        <v>262</v>
      </c>
      <c r="AY59" s="78" t="s">
        <v>264</v>
      </c>
      <c r="AZ59" s="79" t="s">
        <v>259</v>
      </c>
      <c r="BA59" s="51"/>
      <c r="BB59" s="51"/>
      <c r="BC59" s="121"/>
      <c r="BD59" s="51"/>
      <c r="BE59" s="51"/>
      <c r="BF59" s="51"/>
      <c r="BG59" s="51"/>
      <c r="BH59" s="51"/>
      <c r="BI59" s="51"/>
    </row>
    <row r="60" spans="1:62" s="52" customFormat="1" ht="12.75" customHeight="1" x14ac:dyDescent="0.2">
      <c r="A60" s="5">
        <v>7</v>
      </c>
      <c r="B60" s="5" t="s">
        <v>112</v>
      </c>
      <c r="C60" s="63">
        <v>26</v>
      </c>
      <c r="D60" s="63">
        <v>10</v>
      </c>
      <c r="E60" s="63">
        <v>6</v>
      </c>
      <c r="F60" s="63">
        <v>10</v>
      </c>
      <c r="G60" s="63">
        <v>46</v>
      </c>
      <c r="H60" s="63">
        <v>55</v>
      </c>
      <c r="I60" s="54">
        <v>26</v>
      </c>
      <c r="J60" s="64">
        <f t="shared" si="4"/>
        <v>0.83636363636363631</v>
      </c>
      <c r="L60" s="118" t="s">
        <v>101</v>
      </c>
      <c r="M60" s="76"/>
      <c r="N60" s="65"/>
      <c r="O60" s="65"/>
      <c r="P60" s="87" t="s">
        <v>122</v>
      </c>
      <c r="Q60" s="78" t="s">
        <v>74</v>
      </c>
      <c r="R60" s="65"/>
      <c r="S60" s="77"/>
      <c r="T60" s="87" t="s">
        <v>50</v>
      </c>
      <c r="U60" s="78" t="s">
        <v>82</v>
      </c>
      <c r="V60" s="65"/>
      <c r="W60" s="65"/>
      <c r="X60" s="78" t="s">
        <v>102</v>
      </c>
      <c r="Y60" s="78" t="s">
        <v>84</v>
      </c>
      <c r="Z60" s="79" t="s">
        <v>52</v>
      </c>
      <c r="AA60" s="51"/>
      <c r="AB60" s="51"/>
      <c r="AC60" s="51"/>
      <c r="AD60" s="51"/>
      <c r="AE60" s="51"/>
      <c r="AF60" s="51"/>
      <c r="AG60" s="51"/>
      <c r="AH60" s="51"/>
      <c r="AI60" s="51"/>
      <c r="AJ60" s="5"/>
      <c r="AK60" s="5"/>
      <c r="AL60" s="118" t="s">
        <v>101</v>
      </c>
      <c r="AM60" s="76"/>
      <c r="AN60" s="80" t="s">
        <v>277</v>
      </c>
      <c r="AO60" s="65"/>
      <c r="AP60" s="78" t="s">
        <v>278</v>
      </c>
      <c r="AQ60" s="78" t="s">
        <v>237</v>
      </c>
      <c r="AR60" s="80" t="s">
        <v>140</v>
      </c>
      <c r="AS60" s="77"/>
      <c r="AT60" s="78" t="s">
        <v>279</v>
      </c>
      <c r="AU60" s="78" t="s">
        <v>244</v>
      </c>
      <c r="AV60" s="65"/>
      <c r="AW60" s="65"/>
      <c r="AX60" s="78" t="s">
        <v>144</v>
      </c>
      <c r="AY60" s="78" t="s">
        <v>271</v>
      </c>
      <c r="AZ60" s="79" t="s">
        <v>238</v>
      </c>
      <c r="BA60" s="51"/>
      <c r="BB60" s="51"/>
      <c r="BC60" s="121"/>
      <c r="BD60" s="51"/>
      <c r="BE60" s="51"/>
      <c r="BF60" s="51"/>
      <c r="BG60" s="51"/>
      <c r="BH60" s="51"/>
      <c r="BI60" s="51"/>
      <c r="BJ60" s="5"/>
    </row>
    <row r="61" spans="1:62" s="52" customFormat="1" ht="12.75" customHeight="1" x14ac:dyDescent="0.2">
      <c r="A61" s="5">
        <v>8</v>
      </c>
      <c r="B61" s="5" t="s">
        <v>236</v>
      </c>
      <c r="C61" s="63">
        <v>26</v>
      </c>
      <c r="D61" s="63">
        <v>10</v>
      </c>
      <c r="E61" s="63">
        <v>4</v>
      </c>
      <c r="F61" s="63">
        <v>12</v>
      </c>
      <c r="G61" s="63">
        <v>42</v>
      </c>
      <c r="H61" s="63">
        <v>52</v>
      </c>
      <c r="I61" s="54">
        <v>24</v>
      </c>
      <c r="J61" s="64">
        <f t="shared" si="4"/>
        <v>0.80769230769230771</v>
      </c>
      <c r="L61" s="118" t="s">
        <v>106</v>
      </c>
      <c r="M61" s="84" t="s">
        <v>83</v>
      </c>
      <c r="N61" s="65"/>
      <c r="O61" s="65"/>
      <c r="P61" s="83" t="s">
        <v>86</v>
      </c>
      <c r="Q61" s="65"/>
      <c r="R61" s="78" t="s">
        <v>120</v>
      </c>
      <c r="S61" s="65"/>
      <c r="T61" s="77"/>
      <c r="U61" s="65"/>
      <c r="V61" s="87" t="s">
        <v>87</v>
      </c>
      <c r="W61" s="65"/>
      <c r="X61" s="78" t="s">
        <v>52</v>
      </c>
      <c r="Y61" s="78" t="s">
        <v>51</v>
      </c>
      <c r="Z61" s="79" t="s">
        <v>52</v>
      </c>
      <c r="AA61" s="51"/>
      <c r="AB61" s="51"/>
      <c r="AC61" s="51"/>
      <c r="AD61" s="51"/>
      <c r="AE61" s="51"/>
      <c r="AF61" s="51"/>
      <c r="AG61" s="51"/>
      <c r="AH61" s="51"/>
      <c r="AI61" s="51"/>
      <c r="AJ61" s="5"/>
      <c r="AK61" s="5"/>
      <c r="AL61" s="118" t="s">
        <v>106</v>
      </c>
      <c r="AM61" s="84" t="s">
        <v>274</v>
      </c>
      <c r="AN61" s="80" t="s">
        <v>221</v>
      </c>
      <c r="AO61" s="65"/>
      <c r="AP61" s="78" t="s">
        <v>247</v>
      </c>
      <c r="AQ61" s="80" t="s">
        <v>251</v>
      </c>
      <c r="AR61" s="78" t="s">
        <v>244</v>
      </c>
      <c r="AS61" s="65"/>
      <c r="AT61" s="77"/>
      <c r="AU61" s="65"/>
      <c r="AV61" s="78" t="s">
        <v>273</v>
      </c>
      <c r="AW61" s="80" t="s">
        <v>142</v>
      </c>
      <c r="AX61" s="78" t="s">
        <v>275</v>
      </c>
      <c r="AY61" s="78" t="s">
        <v>280</v>
      </c>
      <c r="AZ61" s="79" t="s">
        <v>242</v>
      </c>
      <c r="BA61" s="51"/>
      <c r="BB61" s="51"/>
      <c r="BC61" s="51"/>
      <c r="BD61" s="51"/>
      <c r="BE61" s="51"/>
      <c r="BF61" s="51"/>
      <c r="BG61" s="51"/>
      <c r="BH61" s="51"/>
      <c r="BI61" s="51"/>
      <c r="BJ61" s="5"/>
    </row>
    <row r="62" spans="1:62" s="5" customFormat="1" ht="12.75" customHeight="1" x14ac:dyDescent="0.2">
      <c r="A62" s="5">
        <v>9</v>
      </c>
      <c r="B62" s="5" t="s">
        <v>106</v>
      </c>
      <c r="C62" s="63">
        <v>26</v>
      </c>
      <c r="D62" s="63">
        <v>9</v>
      </c>
      <c r="E62" s="63">
        <v>4</v>
      </c>
      <c r="F62" s="63">
        <v>13</v>
      </c>
      <c r="G62" s="63">
        <v>50</v>
      </c>
      <c r="H62" s="75">
        <v>46</v>
      </c>
      <c r="I62" s="54">
        <v>22</v>
      </c>
      <c r="J62" s="64">
        <f t="shared" si="4"/>
        <v>1.0869565217391304</v>
      </c>
      <c r="L62" s="118" t="s">
        <v>60</v>
      </c>
      <c r="M62" s="84" t="s">
        <v>72</v>
      </c>
      <c r="N62" s="78" t="s">
        <v>109</v>
      </c>
      <c r="O62" s="78" t="s">
        <v>145</v>
      </c>
      <c r="P62" s="78" t="s">
        <v>107</v>
      </c>
      <c r="Q62" s="78" t="s">
        <v>158</v>
      </c>
      <c r="R62" s="78" t="s">
        <v>83</v>
      </c>
      <c r="S62" s="78" t="s">
        <v>83</v>
      </c>
      <c r="T62" s="65"/>
      <c r="U62" s="77"/>
      <c r="V62" s="78" t="s">
        <v>87</v>
      </c>
      <c r="W62" s="78" t="s">
        <v>102</v>
      </c>
      <c r="X62" s="78" t="s">
        <v>52</v>
      </c>
      <c r="Y62" s="78" t="s">
        <v>74</v>
      </c>
      <c r="Z62" s="79" t="s">
        <v>139</v>
      </c>
      <c r="AA62" s="51"/>
      <c r="AB62" s="51"/>
      <c r="AC62" s="51"/>
      <c r="AD62" s="51"/>
      <c r="AE62" s="51"/>
      <c r="AF62" s="51"/>
      <c r="AG62" s="51"/>
      <c r="AH62" s="51"/>
      <c r="AI62" s="51"/>
      <c r="AL62" s="118" t="s">
        <v>60</v>
      </c>
      <c r="AM62" s="84" t="s">
        <v>279</v>
      </c>
      <c r="AN62" s="78" t="s">
        <v>245</v>
      </c>
      <c r="AO62" s="78" t="s">
        <v>256</v>
      </c>
      <c r="AP62" s="78" t="s">
        <v>241</v>
      </c>
      <c r="AQ62" s="78" t="s">
        <v>239</v>
      </c>
      <c r="AR62" s="78" t="s">
        <v>238</v>
      </c>
      <c r="AS62" s="78" t="s">
        <v>274</v>
      </c>
      <c r="AT62" s="78" t="s">
        <v>281</v>
      </c>
      <c r="AU62" s="77"/>
      <c r="AV62" s="78" t="s">
        <v>212</v>
      </c>
      <c r="AW62" s="78" t="s">
        <v>240</v>
      </c>
      <c r="AX62" s="78" t="s">
        <v>264</v>
      </c>
      <c r="AY62" s="78" t="s">
        <v>160</v>
      </c>
      <c r="AZ62" s="79" t="s">
        <v>278</v>
      </c>
      <c r="BA62" s="51"/>
      <c r="BB62" s="51"/>
      <c r="BC62" s="51"/>
      <c r="BD62" s="51"/>
      <c r="BE62" s="51"/>
      <c r="BF62" s="51"/>
      <c r="BG62" s="51"/>
      <c r="BH62" s="51"/>
      <c r="BI62" s="51"/>
    </row>
    <row r="63" spans="1:62" s="52" customFormat="1" x14ac:dyDescent="0.2">
      <c r="A63" s="5">
        <v>10</v>
      </c>
      <c r="B63" s="5" t="s">
        <v>101</v>
      </c>
      <c r="C63" s="63">
        <v>26</v>
      </c>
      <c r="D63" s="63">
        <v>8</v>
      </c>
      <c r="E63" s="63">
        <v>5</v>
      </c>
      <c r="F63" s="63">
        <v>13</v>
      </c>
      <c r="G63" s="63">
        <v>37</v>
      </c>
      <c r="H63" s="63">
        <v>43</v>
      </c>
      <c r="I63" s="54">
        <v>21</v>
      </c>
      <c r="J63" s="64">
        <f t="shared" si="4"/>
        <v>0.86046511627906974</v>
      </c>
      <c r="L63" s="118" t="s">
        <v>112</v>
      </c>
      <c r="M63" s="82" t="s">
        <v>50</v>
      </c>
      <c r="N63" s="107" t="s">
        <v>87</v>
      </c>
      <c r="O63" s="65"/>
      <c r="P63" s="87" t="s">
        <v>83</v>
      </c>
      <c r="Q63" s="78" t="s">
        <v>108</v>
      </c>
      <c r="R63" s="65"/>
      <c r="S63" s="78" t="s">
        <v>53</v>
      </c>
      <c r="T63" s="78" t="s">
        <v>52</v>
      </c>
      <c r="U63" s="78" t="s">
        <v>95</v>
      </c>
      <c r="V63" s="77"/>
      <c r="W63" s="65"/>
      <c r="X63" s="78" t="s">
        <v>121</v>
      </c>
      <c r="Y63" s="78" t="s">
        <v>53</v>
      </c>
      <c r="Z63" s="79" t="s">
        <v>52</v>
      </c>
      <c r="AA63" s="119"/>
      <c r="AB63" s="119"/>
      <c r="AC63" s="51"/>
      <c r="AD63" s="119"/>
      <c r="AE63" s="119"/>
      <c r="AF63" s="119"/>
      <c r="AG63" s="119"/>
      <c r="AH63" s="119"/>
      <c r="AI63" s="119"/>
      <c r="AJ63" s="91"/>
      <c r="AK63" s="5"/>
      <c r="AL63" s="118" t="s">
        <v>112</v>
      </c>
      <c r="AM63" s="84" t="s">
        <v>261</v>
      </c>
      <c r="AN63" s="107" t="s">
        <v>242</v>
      </c>
      <c r="AO63" s="65"/>
      <c r="AP63" s="78" t="s">
        <v>249</v>
      </c>
      <c r="AQ63" s="78" t="s">
        <v>272</v>
      </c>
      <c r="AR63" s="80" t="s">
        <v>267</v>
      </c>
      <c r="AS63" s="78" t="s">
        <v>253</v>
      </c>
      <c r="AT63" s="122" t="s">
        <v>239</v>
      </c>
      <c r="AU63" s="78" t="s">
        <v>259</v>
      </c>
      <c r="AV63" s="77"/>
      <c r="AW63" s="65"/>
      <c r="AX63" s="78" t="s">
        <v>279</v>
      </c>
      <c r="AY63" s="78" t="s">
        <v>241</v>
      </c>
      <c r="AZ63" s="79" t="s">
        <v>246</v>
      </c>
      <c r="BA63" s="119"/>
      <c r="BB63" s="119"/>
      <c r="BC63" s="51"/>
      <c r="BD63" s="119"/>
      <c r="BE63" s="119"/>
      <c r="BF63" s="119"/>
      <c r="BG63" s="119"/>
      <c r="BH63" s="119"/>
      <c r="BI63" s="119"/>
      <c r="BJ63" s="5"/>
    </row>
    <row r="64" spans="1:62" s="5" customFormat="1" x14ac:dyDescent="0.2">
      <c r="A64" s="5">
        <v>11</v>
      </c>
      <c r="B64" s="5" t="s">
        <v>60</v>
      </c>
      <c r="C64" s="63">
        <v>26</v>
      </c>
      <c r="D64" s="63">
        <v>7</v>
      </c>
      <c r="E64" s="63">
        <v>7</v>
      </c>
      <c r="F64" s="63">
        <v>12</v>
      </c>
      <c r="G64" s="63">
        <v>44</v>
      </c>
      <c r="H64" s="63">
        <v>65</v>
      </c>
      <c r="I64" s="54">
        <v>21</v>
      </c>
      <c r="J64" s="64">
        <f t="shared" si="4"/>
        <v>0.67692307692307696</v>
      </c>
      <c r="L64" s="118" t="s">
        <v>124</v>
      </c>
      <c r="M64" s="84" t="s">
        <v>107</v>
      </c>
      <c r="N64" s="65"/>
      <c r="O64" s="65"/>
      <c r="P64" s="65"/>
      <c r="Q64" s="65"/>
      <c r="R64" s="78" t="s">
        <v>116</v>
      </c>
      <c r="S64" s="107" t="s">
        <v>82</v>
      </c>
      <c r="T64" s="65"/>
      <c r="U64" s="78" t="s">
        <v>75</v>
      </c>
      <c r="V64" s="65"/>
      <c r="W64" s="77"/>
      <c r="X64" s="78" t="s">
        <v>248</v>
      </c>
      <c r="Y64" s="78" t="s">
        <v>114</v>
      </c>
      <c r="Z64" s="123"/>
      <c r="AA64" s="119"/>
      <c r="AB64" s="119"/>
      <c r="AC64" s="119"/>
      <c r="AD64" s="119"/>
      <c r="AE64" s="119"/>
      <c r="AF64" s="119"/>
      <c r="AG64" s="119"/>
      <c r="AH64" s="119"/>
      <c r="AI64" s="119"/>
      <c r="AL64" s="118" t="s">
        <v>124</v>
      </c>
      <c r="AM64" s="84" t="s">
        <v>282</v>
      </c>
      <c r="AN64" s="65"/>
      <c r="AO64" s="65"/>
      <c r="AP64" s="108" t="s">
        <v>210</v>
      </c>
      <c r="AQ64" s="65"/>
      <c r="AR64" s="78" t="s">
        <v>249</v>
      </c>
      <c r="AS64" s="107" t="s">
        <v>283</v>
      </c>
      <c r="AT64" s="65"/>
      <c r="AU64" s="78" t="s">
        <v>251</v>
      </c>
      <c r="AV64" s="65"/>
      <c r="AW64" s="77"/>
      <c r="AX64" s="78" t="s">
        <v>266</v>
      </c>
      <c r="AY64" s="78" t="s">
        <v>274</v>
      </c>
      <c r="AZ64" s="123"/>
      <c r="BA64" s="119"/>
      <c r="BB64" s="119"/>
      <c r="BC64" s="119"/>
      <c r="BD64" s="119"/>
      <c r="BE64" s="119"/>
      <c r="BF64" s="119"/>
      <c r="BG64" s="119"/>
      <c r="BH64" s="119"/>
      <c r="BI64" s="119"/>
    </row>
    <row r="65" spans="1:62" s="5" customFormat="1" x14ac:dyDescent="0.2">
      <c r="A65" s="5">
        <v>12</v>
      </c>
      <c r="B65" s="5" t="s">
        <v>124</v>
      </c>
      <c r="C65" s="63">
        <v>26</v>
      </c>
      <c r="D65" s="63">
        <v>8</v>
      </c>
      <c r="E65" s="63">
        <v>3</v>
      </c>
      <c r="F65" s="63">
        <v>15</v>
      </c>
      <c r="G65" s="63">
        <v>22</v>
      </c>
      <c r="H65" s="63">
        <v>52</v>
      </c>
      <c r="I65" s="54">
        <v>19</v>
      </c>
      <c r="J65" s="64">
        <f t="shared" si="4"/>
        <v>0.42307692307692307</v>
      </c>
      <c r="L65" s="118" t="s">
        <v>178</v>
      </c>
      <c r="M65" s="84" t="s">
        <v>87</v>
      </c>
      <c r="N65" s="78" t="s">
        <v>75</v>
      </c>
      <c r="O65" s="78" t="s">
        <v>75</v>
      </c>
      <c r="P65" s="78" t="s">
        <v>73</v>
      </c>
      <c r="Q65" s="78" t="s">
        <v>75</v>
      </c>
      <c r="R65" s="78" t="s">
        <v>231</v>
      </c>
      <c r="S65" s="78" t="s">
        <v>95</v>
      </c>
      <c r="T65" s="78" t="s">
        <v>84</v>
      </c>
      <c r="U65" s="78" t="s">
        <v>121</v>
      </c>
      <c r="V65" s="78" t="s">
        <v>199</v>
      </c>
      <c r="W65" s="78" t="s">
        <v>108</v>
      </c>
      <c r="X65" s="77"/>
      <c r="Y65" s="78" t="s">
        <v>74</v>
      </c>
      <c r="Z65" s="79" t="s">
        <v>109</v>
      </c>
      <c r="AA65" s="119"/>
      <c r="AL65" s="118" t="s">
        <v>178</v>
      </c>
      <c r="AM65" s="84" t="s">
        <v>267</v>
      </c>
      <c r="AN65" s="78" t="s">
        <v>239</v>
      </c>
      <c r="AO65" s="78" t="s">
        <v>251</v>
      </c>
      <c r="AP65" s="78" t="s">
        <v>284</v>
      </c>
      <c r="AQ65" s="78" t="s">
        <v>257</v>
      </c>
      <c r="AR65" s="78" t="s">
        <v>240</v>
      </c>
      <c r="AS65" s="78" t="s">
        <v>160</v>
      </c>
      <c r="AT65" s="78" t="s">
        <v>140</v>
      </c>
      <c r="AU65" s="78" t="s">
        <v>55</v>
      </c>
      <c r="AV65" s="78" t="s">
        <v>205</v>
      </c>
      <c r="AW65" s="78" t="s">
        <v>69</v>
      </c>
      <c r="AX65" s="77"/>
      <c r="AY65" s="78" t="s">
        <v>242</v>
      </c>
      <c r="AZ65" s="79" t="s">
        <v>280</v>
      </c>
      <c r="BA65" s="51"/>
      <c r="BB65" s="51"/>
      <c r="BC65" s="51"/>
      <c r="BD65" s="51"/>
      <c r="BE65" s="51"/>
      <c r="BF65" s="51"/>
      <c r="BG65" s="51"/>
      <c r="BH65" s="51"/>
      <c r="BI65" s="51"/>
    </row>
    <row r="66" spans="1:62" s="5" customFormat="1" x14ac:dyDescent="0.2">
      <c r="A66" s="5">
        <v>13</v>
      </c>
      <c r="B66" s="5" t="s">
        <v>61</v>
      </c>
      <c r="C66" s="63">
        <v>26</v>
      </c>
      <c r="D66" s="63">
        <v>6</v>
      </c>
      <c r="E66" s="63">
        <v>5</v>
      </c>
      <c r="F66" s="63">
        <v>15</v>
      </c>
      <c r="G66" s="63">
        <v>36</v>
      </c>
      <c r="H66" s="63">
        <v>68</v>
      </c>
      <c r="I66" s="54">
        <v>17</v>
      </c>
      <c r="J66" s="64">
        <f t="shared" si="4"/>
        <v>0.52941176470588236</v>
      </c>
      <c r="L66" s="118" t="s">
        <v>125</v>
      </c>
      <c r="M66" s="84" t="s">
        <v>207</v>
      </c>
      <c r="N66" s="78" t="s">
        <v>95</v>
      </c>
      <c r="O66" s="78" t="s">
        <v>75</v>
      </c>
      <c r="P66" s="78" t="s">
        <v>83</v>
      </c>
      <c r="Q66" s="78" t="s">
        <v>285</v>
      </c>
      <c r="R66" s="78" t="s">
        <v>102</v>
      </c>
      <c r="S66" s="78" t="s">
        <v>87</v>
      </c>
      <c r="T66" s="78" t="s">
        <v>74</v>
      </c>
      <c r="U66" s="78" t="s">
        <v>75</v>
      </c>
      <c r="V66" s="78" t="s">
        <v>72</v>
      </c>
      <c r="W66" s="78" t="s">
        <v>87</v>
      </c>
      <c r="X66" s="78" t="s">
        <v>53</v>
      </c>
      <c r="Y66" s="77"/>
      <c r="Z66" s="79" t="s">
        <v>62</v>
      </c>
      <c r="AA66" s="119"/>
      <c r="AB66" s="119"/>
      <c r="AC66" s="51"/>
      <c r="AD66" s="51"/>
      <c r="AE66" s="51"/>
      <c r="AF66" s="51"/>
      <c r="AG66" s="51"/>
      <c r="AH66" s="51"/>
      <c r="AI66" s="51"/>
      <c r="AL66" s="118" t="s">
        <v>125</v>
      </c>
      <c r="AM66" s="84" t="s">
        <v>212</v>
      </c>
      <c r="AN66" s="78" t="s">
        <v>247</v>
      </c>
      <c r="AO66" s="78" t="s">
        <v>267</v>
      </c>
      <c r="AP66" s="78" t="s">
        <v>259</v>
      </c>
      <c r="AQ66" s="78" t="s">
        <v>244</v>
      </c>
      <c r="AR66" s="78" t="s">
        <v>284</v>
      </c>
      <c r="AS66" s="78" t="s">
        <v>265</v>
      </c>
      <c r="AT66" s="78" t="s">
        <v>278</v>
      </c>
      <c r="AU66" s="78" t="s">
        <v>286</v>
      </c>
      <c r="AV66" s="78" t="s">
        <v>251</v>
      </c>
      <c r="AW66" s="78" t="s">
        <v>253</v>
      </c>
      <c r="AX66" s="78" t="s">
        <v>255</v>
      </c>
      <c r="AY66" s="77"/>
      <c r="AZ66" s="79" t="s">
        <v>239</v>
      </c>
      <c r="BA66" s="51"/>
      <c r="BB66" s="51"/>
      <c r="BC66" s="51"/>
      <c r="BD66" s="51"/>
      <c r="BE66" s="51"/>
      <c r="BF66" s="51"/>
      <c r="BG66" s="51"/>
      <c r="BH66" s="51"/>
      <c r="BI66" s="51"/>
    </row>
    <row r="67" spans="1:62" s="5" customFormat="1" ht="12.75" thickBot="1" x14ac:dyDescent="0.25">
      <c r="A67" s="5">
        <v>14</v>
      </c>
      <c r="B67" s="5" t="s">
        <v>48</v>
      </c>
      <c r="C67" s="63">
        <v>26</v>
      </c>
      <c r="D67" s="63">
        <v>6</v>
      </c>
      <c r="E67" s="63">
        <v>3</v>
      </c>
      <c r="F67" s="63">
        <v>17</v>
      </c>
      <c r="G67" s="63">
        <v>41</v>
      </c>
      <c r="H67" s="63">
        <v>76</v>
      </c>
      <c r="I67" s="54">
        <v>15</v>
      </c>
      <c r="J67" s="64">
        <f t="shared" si="4"/>
        <v>0.53947368421052633</v>
      </c>
      <c r="L67" s="124" t="s">
        <v>217</v>
      </c>
      <c r="M67" s="93" t="s">
        <v>53</v>
      </c>
      <c r="N67" s="94" t="s">
        <v>53</v>
      </c>
      <c r="O67" s="94" t="s">
        <v>207</v>
      </c>
      <c r="P67" s="94" t="s">
        <v>145</v>
      </c>
      <c r="Q67" s="94" t="s">
        <v>74</v>
      </c>
      <c r="R67" s="125" t="s">
        <v>113</v>
      </c>
      <c r="S67" s="126" t="s">
        <v>108</v>
      </c>
      <c r="T67" s="94" t="s">
        <v>95</v>
      </c>
      <c r="U67" s="94" t="s">
        <v>63</v>
      </c>
      <c r="V67" s="94" t="s">
        <v>121</v>
      </c>
      <c r="W67" s="94" t="s">
        <v>108</v>
      </c>
      <c r="X67" s="94" t="s">
        <v>86</v>
      </c>
      <c r="Y67" s="94" t="s">
        <v>213</v>
      </c>
      <c r="Z67" s="95"/>
      <c r="AA67" s="119"/>
      <c r="AB67" s="119"/>
      <c r="AC67" s="51"/>
      <c r="AD67" s="51"/>
      <c r="AE67" s="51"/>
      <c r="AF67" s="51"/>
      <c r="AG67" s="51"/>
      <c r="AH67" s="51"/>
      <c r="AI67" s="51"/>
      <c r="AL67" s="124" t="s">
        <v>217</v>
      </c>
      <c r="AM67" s="93" t="s">
        <v>251</v>
      </c>
      <c r="AN67" s="94" t="s">
        <v>282</v>
      </c>
      <c r="AO67" s="94" t="s">
        <v>244</v>
      </c>
      <c r="AP67" s="94" t="s">
        <v>212</v>
      </c>
      <c r="AQ67" s="94" t="s">
        <v>284</v>
      </c>
      <c r="AR67" s="127" t="s">
        <v>227</v>
      </c>
      <c r="AS67" s="127" t="s">
        <v>241</v>
      </c>
      <c r="AT67" s="94" t="s">
        <v>69</v>
      </c>
      <c r="AU67" s="94" t="s">
        <v>262</v>
      </c>
      <c r="AV67" s="94" t="s">
        <v>274</v>
      </c>
      <c r="AW67" s="94" t="s">
        <v>221</v>
      </c>
      <c r="AX67" s="94" t="s">
        <v>265</v>
      </c>
      <c r="AY67" s="94" t="s">
        <v>76</v>
      </c>
      <c r="AZ67" s="95"/>
      <c r="BA67" s="51"/>
      <c r="BB67" s="51"/>
      <c r="BC67" s="51"/>
      <c r="BD67" s="51"/>
      <c r="BE67" s="51"/>
      <c r="BF67" s="51"/>
      <c r="BG67" s="51"/>
      <c r="BH67" s="51"/>
      <c r="BI67" s="51"/>
    </row>
    <row r="68" spans="1:62" s="5" customFormat="1" x14ac:dyDescent="0.2">
      <c r="C68" s="63"/>
      <c r="D68" s="96">
        <f>SUM(D54:D67)</f>
        <v>152</v>
      </c>
      <c r="E68" s="96">
        <f>SUM(E54:E67)</f>
        <v>60</v>
      </c>
      <c r="F68" s="96">
        <f>SUM(F54:F67)</f>
        <v>152</v>
      </c>
      <c r="G68" s="96">
        <f t="shared" ref="G68:H68" si="5">SUM(G54:G67)</f>
        <v>696</v>
      </c>
      <c r="H68" s="96">
        <f t="shared" si="5"/>
        <v>696</v>
      </c>
      <c r="I68" s="54"/>
      <c r="J68" s="97">
        <f t="shared" si="4"/>
        <v>1</v>
      </c>
      <c r="L68" s="115" t="s">
        <v>287</v>
      </c>
      <c r="M68" s="51"/>
      <c r="N68" s="51"/>
      <c r="O68" s="51"/>
      <c r="P68" s="51"/>
      <c r="Q68" s="51"/>
      <c r="R68" s="51"/>
      <c r="S68" s="51"/>
      <c r="T68" s="51"/>
      <c r="U68" s="51"/>
      <c r="V68" s="51"/>
      <c r="W68" s="51"/>
      <c r="X68" s="51"/>
      <c r="Y68" s="51"/>
      <c r="Z68" s="51"/>
      <c r="AA68" s="51"/>
      <c r="AB68" s="51"/>
      <c r="AC68" s="51"/>
      <c r="AD68" s="51"/>
      <c r="AE68" s="51"/>
      <c r="AF68" s="51"/>
      <c r="AG68" s="51"/>
      <c r="AH68" s="51"/>
      <c r="AI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row>
    <row r="69" spans="1:62" s="5" customFormat="1" ht="12.75" thickBot="1" x14ac:dyDescent="0.25">
      <c r="A69" s="52" t="s">
        <v>288</v>
      </c>
      <c r="B69" s="52"/>
      <c r="C69" s="53" t="s">
        <v>24</v>
      </c>
      <c r="D69" s="54"/>
      <c r="E69" s="54"/>
      <c r="F69" s="54"/>
      <c r="G69" s="55"/>
      <c r="H69" s="54"/>
      <c r="I69" s="54"/>
      <c r="J69" s="59"/>
      <c r="L69" s="51"/>
      <c r="M69" s="51"/>
      <c r="N69" s="51"/>
      <c r="O69" s="51"/>
      <c r="P69" s="51"/>
      <c r="Q69" s="51"/>
      <c r="R69" s="51"/>
      <c r="S69" s="51"/>
      <c r="T69" s="51"/>
      <c r="U69" s="51"/>
      <c r="V69" s="51"/>
      <c r="W69" s="51"/>
      <c r="X69" s="51"/>
      <c r="Y69" s="51"/>
      <c r="Z69" s="51"/>
      <c r="AA69" s="51"/>
      <c r="AB69" s="119"/>
      <c r="AC69" s="119"/>
      <c r="AD69" s="119"/>
      <c r="AE69" s="119"/>
      <c r="AF69" s="119"/>
      <c r="AG69" s="119"/>
      <c r="AH69" s="119"/>
      <c r="AI69" s="119"/>
      <c r="AJ69" s="119"/>
      <c r="AK69" s="119"/>
      <c r="AL69" s="119"/>
      <c r="AM69" s="119"/>
      <c r="AN69" s="119"/>
      <c r="AO69" s="119"/>
      <c r="AP69" s="119"/>
      <c r="AQ69" s="51"/>
      <c r="AR69" s="51"/>
      <c r="AS69" s="51"/>
      <c r="AT69" s="51"/>
      <c r="AU69" s="51"/>
      <c r="AV69" s="51"/>
      <c r="AW69" s="51"/>
      <c r="AX69" s="51"/>
      <c r="AY69" s="51"/>
      <c r="AZ69" s="51"/>
      <c r="BA69" s="51"/>
      <c r="BB69" s="51"/>
      <c r="BC69" s="51"/>
      <c r="BD69" s="51"/>
      <c r="BE69" s="51"/>
      <c r="BF69" s="51"/>
      <c r="BG69" s="51"/>
      <c r="BH69" s="51"/>
      <c r="BI69" s="51"/>
    </row>
    <row r="70" spans="1:62" s="5" customFormat="1" ht="12.75" customHeight="1" thickBot="1" x14ac:dyDescent="0.3">
      <c r="A70" s="52" t="s">
        <v>26</v>
      </c>
      <c r="B70" s="52" t="s">
        <v>27</v>
      </c>
      <c r="C70" s="54" t="s">
        <v>28</v>
      </c>
      <c r="D70" s="54" t="s">
        <v>29</v>
      </c>
      <c r="E70" s="54" t="s">
        <v>30</v>
      </c>
      <c r="F70" s="54" t="s">
        <v>31</v>
      </c>
      <c r="G70" s="54" t="s">
        <v>32</v>
      </c>
      <c r="H70" s="54" t="s">
        <v>33</v>
      </c>
      <c r="I70" s="54" t="s">
        <v>34</v>
      </c>
      <c r="J70" s="59" t="s">
        <v>35</v>
      </c>
      <c r="L70" s="128"/>
      <c r="M70" s="61" t="s">
        <v>235</v>
      </c>
      <c r="N70" s="61" t="s">
        <v>36</v>
      </c>
      <c r="O70" s="61" t="s">
        <v>37</v>
      </c>
      <c r="P70" s="61" t="s">
        <v>38</v>
      </c>
      <c r="Q70" s="61" t="s">
        <v>39</v>
      </c>
      <c r="R70" s="61" t="s">
        <v>40</v>
      </c>
      <c r="S70" s="61" t="s">
        <v>41</v>
      </c>
      <c r="T70" s="61" t="s">
        <v>42</v>
      </c>
      <c r="U70" s="61" t="s">
        <v>43</v>
      </c>
      <c r="V70" s="61" t="s">
        <v>289</v>
      </c>
      <c r="W70" s="61" t="s">
        <v>44</v>
      </c>
      <c r="X70" s="61" t="s">
        <v>176</v>
      </c>
      <c r="Y70" s="61" t="s">
        <v>46</v>
      </c>
      <c r="Z70" s="62" t="s">
        <v>177</v>
      </c>
      <c r="AA70" s="51"/>
      <c r="AB70" s="51"/>
      <c r="AC70" s="51"/>
      <c r="AD70" s="51"/>
      <c r="AE70" s="51"/>
      <c r="AF70" s="51"/>
      <c r="AG70" s="51"/>
      <c r="AH70" s="51"/>
      <c r="AI70" s="51"/>
      <c r="AL70" s="128"/>
      <c r="AM70" s="61" t="s">
        <v>235</v>
      </c>
      <c r="AN70" s="61" t="s">
        <v>36</v>
      </c>
      <c r="AO70" s="61" t="s">
        <v>37</v>
      </c>
      <c r="AP70" s="61" t="s">
        <v>38</v>
      </c>
      <c r="AQ70" s="61" t="s">
        <v>39</v>
      </c>
      <c r="AR70" s="61" t="s">
        <v>40</v>
      </c>
      <c r="AS70" s="61" t="s">
        <v>41</v>
      </c>
      <c r="AT70" s="61" t="s">
        <v>42</v>
      </c>
      <c r="AU70" s="61" t="s">
        <v>43</v>
      </c>
      <c r="AV70" s="61" t="s">
        <v>289</v>
      </c>
      <c r="AW70" s="61" t="s">
        <v>44</v>
      </c>
      <c r="AX70" s="61" t="s">
        <v>176</v>
      </c>
      <c r="AY70" s="61" t="s">
        <v>46</v>
      </c>
      <c r="AZ70" s="62" t="s">
        <v>177</v>
      </c>
      <c r="BA70" s="51"/>
      <c r="BB70" s="129"/>
      <c r="BC70" s="129"/>
      <c r="BD70" s="129"/>
      <c r="BE70" s="129"/>
      <c r="BF70" s="129"/>
      <c r="BG70" s="51"/>
      <c r="BH70" s="51"/>
      <c r="BI70" s="51"/>
    </row>
    <row r="71" spans="1:62" s="5" customFormat="1" ht="12.75" customHeight="1" x14ac:dyDescent="0.25">
      <c r="A71" s="5">
        <v>1</v>
      </c>
      <c r="B71" s="5" t="s">
        <v>178</v>
      </c>
      <c r="C71" s="63">
        <v>26</v>
      </c>
      <c r="D71" s="63">
        <v>18</v>
      </c>
      <c r="E71" s="63">
        <v>7</v>
      </c>
      <c r="F71" s="63">
        <v>1</v>
      </c>
      <c r="G71" s="63">
        <v>72</v>
      </c>
      <c r="H71" s="63">
        <v>25</v>
      </c>
      <c r="I71" s="54">
        <v>43</v>
      </c>
      <c r="J71" s="64">
        <f t="shared" ref="J71:J85" si="6">G71/H71</f>
        <v>2.88</v>
      </c>
      <c r="L71" s="118" t="s">
        <v>236</v>
      </c>
      <c r="M71" s="67"/>
      <c r="N71" s="70"/>
      <c r="O71" s="68" t="s">
        <v>82</v>
      </c>
      <c r="P71" s="130" t="s">
        <v>114</v>
      </c>
      <c r="Q71" s="68" t="s">
        <v>64</v>
      </c>
      <c r="R71" s="69" t="s">
        <v>74</v>
      </c>
      <c r="S71" s="70"/>
      <c r="T71" s="70"/>
      <c r="U71" s="68" t="s">
        <v>49</v>
      </c>
      <c r="V71" s="68" t="s">
        <v>52</v>
      </c>
      <c r="W71" s="68" t="s">
        <v>108</v>
      </c>
      <c r="X71" s="68" t="s">
        <v>108</v>
      </c>
      <c r="Y71" s="68" t="s">
        <v>83</v>
      </c>
      <c r="Z71" s="72" t="s">
        <v>231</v>
      </c>
      <c r="AA71" s="51"/>
      <c r="AL71" s="118" t="s">
        <v>236</v>
      </c>
      <c r="AM71" s="67"/>
      <c r="AN71" s="70"/>
      <c r="AO71" s="68" t="s">
        <v>290</v>
      </c>
      <c r="AP71" s="68" t="s">
        <v>291</v>
      </c>
      <c r="AQ71" s="68" t="s">
        <v>292</v>
      </c>
      <c r="AR71" s="68" t="s">
        <v>293</v>
      </c>
      <c r="AS71" s="73" t="s">
        <v>294</v>
      </c>
      <c r="AT71" s="73" t="s">
        <v>295</v>
      </c>
      <c r="AU71" s="68" t="s">
        <v>296</v>
      </c>
      <c r="AV71" s="68" t="s">
        <v>297</v>
      </c>
      <c r="AW71" s="68" t="s">
        <v>298</v>
      </c>
      <c r="AX71" s="68" t="s">
        <v>68</v>
      </c>
      <c r="AY71" s="68" t="s">
        <v>299</v>
      </c>
      <c r="AZ71" s="72" t="s">
        <v>300</v>
      </c>
      <c r="BA71" s="51"/>
      <c r="BB71" s="129"/>
      <c r="BC71" s="129"/>
      <c r="BD71" s="129"/>
      <c r="BE71" s="129"/>
      <c r="BF71" s="129"/>
      <c r="BG71" s="51"/>
      <c r="BH71" s="51"/>
      <c r="BI71" s="51"/>
    </row>
    <row r="72" spans="1:62" s="5" customFormat="1" ht="12.75" customHeight="1" x14ac:dyDescent="0.25">
      <c r="A72" s="5">
        <v>2</v>
      </c>
      <c r="B72" s="5" t="s">
        <v>112</v>
      </c>
      <c r="C72" s="63">
        <v>26</v>
      </c>
      <c r="D72" s="63">
        <v>17</v>
      </c>
      <c r="E72" s="63">
        <v>5</v>
      </c>
      <c r="F72" s="63">
        <v>4</v>
      </c>
      <c r="G72" s="63">
        <v>66</v>
      </c>
      <c r="H72" s="63">
        <v>33</v>
      </c>
      <c r="I72" s="54">
        <v>39</v>
      </c>
      <c r="J72" s="64">
        <f t="shared" si="6"/>
        <v>2</v>
      </c>
      <c r="L72" s="118" t="s">
        <v>48</v>
      </c>
      <c r="M72" s="131" t="s">
        <v>49</v>
      </c>
      <c r="N72" s="77"/>
      <c r="O72" s="101" t="s">
        <v>108</v>
      </c>
      <c r="P72" s="87" t="s">
        <v>120</v>
      </c>
      <c r="Q72" s="78" t="s">
        <v>301</v>
      </c>
      <c r="R72" s="87" t="s">
        <v>120</v>
      </c>
      <c r="S72" s="83" t="s">
        <v>107</v>
      </c>
      <c r="T72" s="65"/>
      <c r="U72" s="78" t="s">
        <v>95</v>
      </c>
      <c r="V72" s="78" t="s">
        <v>53</v>
      </c>
      <c r="W72" s="87" t="s">
        <v>108</v>
      </c>
      <c r="X72" s="78" t="s">
        <v>72</v>
      </c>
      <c r="Y72" s="78" t="s">
        <v>103</v>
      </c>
      <c r="Z72" s="111" t="s">
        <v>121</v>
      </c>
      <c r="AA72" s="51"/>
      <c r="AB72" s="132"/>
      <c r="AC72" s="133"/>
      <c r="AD72" s="129"/>
      <c r="AE72" s="129"/>
      <c r="AF72" s="129"/>
      <c r="AG72" s="51"/>
      <c r="AH72" s="51"/>
      <c r="AI72" s="51"/>
      <c r="AL72" s="118" t="s">
        <v>48</v>
      </c>
      <c r="AM72" s="131" t="s">
        <v>302</v>
      </c>
      <c r="AN72" s="77"/>
      <c r="AO72" s="108" t="s">
        <v>303</v>
      </c>
      <c r="AP72" s="78" t="s">
        <v>294</v>
      </c>
      <c r="AQ72" s="78" t="s">
        <v>304</v>
      </c>
      <c r="AR72" s="78" t="s">
        <v>305</v>
      </c>
      <c r="AS72" s="78" t="s">
        <v>299</v>
      </c>
      <c r="AT72" s="65"/>
      <c r="AU72" s="78" t="s">
        <v>295</v>
      </c>
      <c r="AV72" s="78" t="s">
        <v>306</v>
      </c>
      <c r="AW72" s="78" t="s">
        <v>307</v>
      </c>
      <c r="AX72" s="78" t="s">
        <v>308</v>
      </c>
      <c r="AY72" s="78" t="s">
        <v>309</v>
      </c>
      <c r="AZ72" s="79" t="s">
        <v>310</v>
      </c>
      <c r="BA72" s="51"/>
      <c r="BB72" s="129"/>
      <c r="BC72" s="129"/>
      <c r="BD72" s="129"/>
      <c r="BE72" s="129"/>
      <c r="BF72" s="129"/>
      <c r="BG72" s="51"/>
      <c r="BH72" s="51"/>
      <c r="BI72" s="51"/>
    </row>
    <row r="73" spans="1:62" s="5" customFormat="1" ht="12.75" customHeight="1" x14ac:dyDescent="0.25">
      <c r="A73" s="5">
        <v>3</v>
      </c>
      <c r="B73" s="5" t="s">
        <v>311</v>
      </c>
      <c r="C73" s="63">
        <v>26</v>
      </c>
      <c r="D73" s="63">
        <v>16</v>
      </c>
      <c r="E73" s="63">
        <v>5</v>
      </c>
      <c r="F73" s="63">
        <v>5</v>
      </c>
      <c r="G73" s="63">
        <v>91</v>
      </c>
      <c r="H73" s="63">
        <v>40</v>
      </c>
      <c r="I73" s="54">
        <v>37</v>
      </c>
      <c r="J73" s="64">
        <f t="shared" si="6"/>
        <v>2.2749999999999999</v>
      </c>
      <c r="L73" s="118" t="s">
        <v>61</v>
      </c>
      <c r="M73" s="84" t="s">
        <v>87</v>
      </c>
      <c r="N73" s="65"/>
      <c r="O73" s="77"/>
      <c r="P73" s="87" t="s">
        <v>108</v>
      </c>
      <c r="Q73" s="78" t="s">
        <v>74</v>
      </c>
      <c r="R73" s="65"/>
      <c r="S73" s="65"/>
      <c r="T73" s="85" t="s">
        <v>102</v>
      </c>
      <c r="U73" s="78" t="s">
        <v>199</v>
      </c>
      <c r="V73" s="78" t="s">
        <v>83</v>
      </c>
      <c r="W73" s="65"/>
      <c r="X73" s="78" t="s">
        <v>83</v>
      </c>
      <c r="Y73" s="78" t="s">
        <v>73</v>
      </c>
      <c r="Z73" s="79" t="s">
        <v>52</v>
      </c>
      <c r="AA73" s="51"/>
      <c r="AB73" s="133"/>
      <c r="AC73" s="133"/>
      <c r="AD73" s="129"/>
      <c r="AE73" s="129"/>
      <c r="AF73" s="129"/>
      <c r="AG73" s="51"/>
      <c r="AH73" s="51"/>
      <c r="AI73" s="51"/>
      <c r="AL73" s="118" t="s">
        <v>61</v>
      </c>
      <c r="AM73" s="84" t="s">
        <v>304</v>
      </c>
      <c r="AN73" s="87" t="s">
        <v>312</v>
      </c>
      <c r="AO73" s="77"/>
      <c r="AP73" s="78" t="s">
        <v>305</v>
      </c>
      <c r="AQ73" s="78" t="s">
        <v>293</v>
      </c>
      <c r="AR73" s="80" t="s">
        <v>313</v>
      </c>
      <c r="AS73" s="80" t="s">
        <v>308</v>
      </c>
      <c r="AT73" s="108" t="s">
        <v>314</v>
      </c>
      <c r="AU73" s="78" t="s">
        <v>307</v>
      </c>
      <c r="AV73" s="78" t="s">
        <v>299</v>
      </c>
      <c r="AW73" s="78" t="s">
        <v>281</v>
      </c>
      <c r="AX73" s="78" t="s">
        <v>294</v>
      </c>
      <c r="AY73" s="78" t="s">
        <v>205</v>
      </c>
      <c r="AZ73" s="79" t="s">
        <v>196</v>
      </c>
      <c r="BA73" s="51"/>
      <c r="BB73" s="129"/>
      <c r="BC73" s="129"/>
      <c r="BD73" s="129"/>
      <c r="BE73" s="129"/>
      <c r="BF73" s="129"/>
      <c r="BG73" s="51"/>
      <c r="BH73" s="51"/>
      <c r="BI73" s="51"/>
    </row>
    <row r="74" spans="1:62" s="5" customFormat="1" ht="12.75" customHeight="1" x14ac:dyDescent="0.25">
      <c r="A74" s="5">
        <v>4</v>
      </c>
      <c r="B74" s="5" t="s">
        <v>47</v>
      </c>
      <c r="C74" s="63">
        <v>26</v>
      </c>
      <c r="D74" s="63">
        <v>16</v>
      </c>
      <c r="E74" s="63">
        <v>5</v>
      </c>
      <c r="F74" s="63">
        <v>5</v>
      </c>
      <c r="G74" s="63">
        <v>83</v>
      </c>
      <c r="H74" s="63">
        <v>37</v>
      </c>
      <c r="I74" s="54">
        <v>37</v>
      </c>
      <c r="J74" s="64">
        <f t="shared" si="6"/>
        <v>2.2432432432432434</v>
      </c>
      <c r="L74" s="118" t="s">
        <v>47</v>
      </c>
      <c r="M74" s="84" t="s">
        <v>83</v>
      </c>
      <c r="N74" s="87" t="s">
        <v>122</v>
      </c>
      <c r="O74" s="87" t="s">
        <v>315</v>
      </c>
      <c r="P74" s="77"/>
      <c r="Q74" s="65"/>
      <c r="R74" s="87" t="s">
        <v>95</v>
      </c>
      <c r="S74" s="85" t="s">
        <v>119</v>
      </c>
      <c r="T74" s="87" t="s">
        <v>75</v>
      </c>
      <c r="U74" s="78" t="s">
        <v>64</v>
      </c>
      <c r="V74" s="78" t="s">
        <v>95</v>
      </c>
      <c r="W74" s="65"/>
      <c r="X74" s="78" t="s">
        <v>83</v>
      </c>
      <c r="Y74" s="78" t="s">
        <v>316</v>
      </c>
      <c r="Z74" s="79" t="s">
        <v>121</v>
      </c>
      <c r="AA74" s="51"/>
      <c r="AB74" s="133"/>
      <c r="AC74" s="133"/>
      <c r="AD74" s="129"/>
      <c r="AE74" s="129"/>
      <c r="AF74" s="129"/>
      <c r="AG74" s="51"/>
      <c r="AH74" s="51"/>
      <c r="AI74" s="51"/>
      <c r="AL74" s="118" t="s">
        <v>47</v>
      </c>
      <c r="AM74" s="84" t="s">
        <v>100</v>
      </c>
      <c r="AN74" s="78" t="s">
        <v>313</v>
      </c>
      <c r="AO74" s="78" t="s">
        <v>317</v>
      </c>
      <c r="AP74" s="77"/>
      <c r="AQ74" s="87" t="s">
        <v>318</v>
      </c>
      <c r="AR74" s="78" t="s">
        <v>303</v>
      </c>
      <c r="AS74" s="78" t="s">
        <v>290</v>
      </c>
      <c r="AT74" s="78" t="s">
        <v>297</v>
      </c>
      <c r="AU74" s="78" t="s">
        <v>293</v>
      </c>
      <c r="AV74" s="78" t="s">
        <v>314</v>
      </c>
      <c r="AW74" s="80" t="s">
        <v>205</v>
      </c>
      <c r="AX74" s="78" t="s">
        <v>307</v>
      </c>
      <c r="AY74" s="78" t="s">
        <v>319</v>
      </c>
      <c r="AZ74" s="79" t="s">
        <v>295</v>
      </c>
      <c r="BA74" s="51"/>
      <c r="BB74" s="129"/>
      <c r="BC74" s="129"/>
      <c r="BD74" s="129"/>
      <c r="BE74" s="129"/>
      <c r="BF74" s="129"/>
      <c r="BG74" s="51"/>
      <c r="BH74" s="51"/>
      <c r="BI74" s="51"/>
    </row>
    <row r="75" spans="1:62" s="5" customFormat="1" ht="12.75" customHeight="1" x14ac:dyDescent="0.25">
      <c r="A75" s="5">
        <v>5</v>
      </c>
      <c r="B75" s="5" t="s">
        <v>61</v>
      </c>
      <c r="C75" s="63">
        <v>26</v>
      </c>
      <c r="D75" s="63">
        <v>11</v>
      </c>
      <c r="E75" s="63">
        <v>6</v>
      </c>
      <c r="F75" s="63">
        <v>9</v>
      </c>
      <c r="G75" s="63">
        <v>50</v>
      </c>
      <c r="H75" s="63">
        <v>48</v>
      </c>
      <c r="I75" s="54">
        <v>28</v>
      </c>
      <c r="J75" s="64">
        <f t="shared" si="6"/>
        <v>1.0416666666666667</v>
      </c>
      <c r="L75" s="118" t="s">
        <v>81</v>
      </c>
      <c r="M75" s="84" t="s">
        <v>116</v>
      </c>
      <c r="N75" s="101" t="s">
        <v>52</v>
      </c>
      <c r="O75" s="65"/>
      <c r="P75" s="65"/>
      <c r="Q75" s="77"/>
      <c r="R75" s="65"/>
      <c r="S75" s="65"/>
      <c r="T75" s="65"/>
      <c r="U75" s="78" t="s">
        <v>73</v>
      </c>
      <c r="V75" s="78" t="s">
        <v>52</v>
      </c>
      <c r="W75" s="83" t="s">
        <v>87</v>
      </c>
      <c r="X75" s="78" t="s">
        <v>82</v>
      </c>
      <c r="Y75" s="78" t="s">
        <v>199</v>
      </c>
      <c r="Z75" s="111" t="s">
        <v>108</v>
      </c>
      <c r="AA75" s="51"/>
      <c r="AB75" s="133"/>
      <c r="AC75" s="133"/>
      <c r="AD75" s="129"/>
      <c r="AE75" s="129"/>
      <c r="AF75" s="129"/>
      <c r="AG75" s="51"/>
      <c r="AH75" s="51"/>
      <c r="AI75" s="51"/>
      <c r="AL75" s="118" t="s">
        <v>81</v>
      </c>
      <c r="AM75" s="84" t="s">
        <v>308</v>
      </c>
      <c r="AN75" s="108" t="s">
        <v>314</v>
      </c>
      <c r="AO75" s="80" t="s">
        <v>228</v>
      </c>
      <c r="AP75" s="65"/>
      <c r="AQ75" s="77"/>
      <c r="AR75" s="65"/>
      <c r="AS75" s="80" t="s">
        <v>297</v>
      </c>
      <c r="AT75" s="65"/>
      <c r="AU75" s="78" t="s">
        <v>320</v>
      </c>
      <c r="AV75" s="78" t="s">
        <v>69</v>
      </c>
      <c r="AW75" s="78" t="s">
        <v>290</v>
      </c>
      <c r="AX75" s="78" t="s">
        <v>321</v>
      </c>
      <c r="AY75" s="78" t="s">
        <v>294</v>
      </c>
      <c r="AZ75" s="134" t="s">
        <v>210</v>
      </c>
      <c r="BA75" s="51"/>
      <c r="BB75" s="129"/>
      <c r="BC75" s="129"/>
      <c r="BD75" s="129"/>
      <c r="BE75" s="129"/>
      <c r="BF75" s="129"/>
      <c r="BG75" s="51"/>
      <c r="BH75" s="51"/>
      <c r="BI75" s="51"/>
    </row>
    <row r="76" spans="1:62" s="5" customFormat="1" ht="12.75" customHeight="1" x14ac:dyDescent="0.25">
      <c r="A76" s="5">
        <v>6</v>
      </c>
      <c r="B76" s="5" t="s">
        <v>236</v>
      </c>
      <c r="C76" s="63">
        <v>26</v>
      </c>
      <c r="D76" s="63">
        <v>10</v>
      </c>
      <c r="E76" s="63">
        <v>6</v>
      </c>
      <c r="F76" s="63">
        <v>10</v>
      </c>
      <c r="G76" s="63">
        <v>44</v>
      </c>
      <c r="H76" s="63">
        <v>38</v>
      </c>
      <c r="I76" s="54">
        <v>26</v>
      </c>
      <c r="J76" s="64">
        <f t="shared" si="6"/>
        <v>1.1578947368421053</v>
      </c>
      <c r="L76" s="118" t="s">
        <v>94</v>
      </c>
      <c r="M76" s="84" t="s">
        <v>72</v>
      </c>
      <c r="N76" s="78" t="s">
        <v>74</v>
      </c>
      <c r="O76" s="65"/>
      <c r="P76" s="87" t="s">
        <v>114</v>
      </c>
      <c r="Q76" s="78" t="s">
        <v>63</v>
      </c>
      <c r="R76" s="77"/>
      <c r="S76" s="65"/>
      <c r="T76" s="83" t="s">
        <v>218</v>
      </c>
      <c r="U76" s="87" t="s">
        <v>156</v>
      </c>
      <c r="V76" s="78" t="s">
        <v>86</v>
      </c>
      <c r="W76" s="65"/>
      <c r="X76" s="78" t="s">
        <v>83</v>
      </c>
      <c r="Y76" s="78" t="s">
        <v>52</v>
      </c>
      <c r="Z76" s="79" t="s">
        <v>83</v>
      </c>
      <c r="AA76" s="51"/>
      <c r="AB76" s="133"/>
      <c r="AC76" s="133"/>
      <c r="AD76" s="129"/>
      <c r="AE76" s="129"/>
      <c r="AF76" s="129"/>
      <c r="AG76" s="51"/>
      <c r="AH76" s="51"/>
      <c r="AI76" s="51"/>
      <c r="AL76" s="118" t="s">
        <v>94</v>
      </c>
      <c r="AM76" s="84" t="s">
        <v>320</v>
      </c>
      <c r="AN76" s="78" t="s">
        <v>298</v>
      </c>
      <c r="AO76" s="87" t="s">
        <v>297</v>
      </c>
      <c r="AP76" s="78" t="s">
        <v>308</v>
      </c>
      <c r="AQ76" s="78" t="s">
        <v>312</v>
      </c>
      <c r="AR76" s="77"/>
      <c r="AS76" s="65"/>
      <c r="AT76" s="78" t="s">
        <v>294</v>
      </c>
      <c r="AU76" s="78" t="s">
        <v>319</v>
      </c>
      <c r="AV76" s="78" t="s">
        <v>304</v>
      </c>
      <c r="AW76" s="65"/>
      <c r="AX76" s="78" t="s">
        <v>322</v>
      </c>
      <c r="AY76" s="78" t="s">
        <v>321</v>
      </c>
      <c r="AZ76" s="79" t="s">
        <v>292</v>
      </c>
      <c r="BA76" s="51"/>
      <c r="BB76" s="129"/>
      <c r="BC76" s="129"/>
      <c r="BD76" s="129"/>
      <c r="BE76" s="129"/>
      <c r="BF76" s="129"/>
      <c r="BG76" s="51"/>
      <c r="BH76" s="51"/>
      <c r="BI76" s="51"/>
    </row>
    <row r="77" spans="1:62" s="52" customFormat="1" ht="12.75" customHeight="1" x14ac:dyDescent="0.25">
      <c r="A77" s="5">
        <v>7</v>
      </c>
      <c r="B77" s="5" t="s">
        <v>217</v>
      </c>
      <c r="C77" s="63">
        <v>26</v>
      </c>
      <c r="D77" s="63">
        <v>11</v>
      </c>
      <c r="E77" s="63">
        <v>4</v>
      </c>
      <c r="F77" s="63">
        <v>11</v>
      </c>
      <c r="G77" s="63">
        <v>59</v>
      </c>
      <c r="H77" s="63">
        <v>67</v>
      </c>
      <c r="I77" s="54">
        <v>26</v>
      </c>
      <c r="J77" s="64">
        <f t="shared" si="6"/>
        <v>0.88059701492537312</v>
      </c>
      <c r="L77" s="118" t="s">
        <v>101</v>
      </c>
      <c r="M77" s="88" t="s">
        <v>52</v>
      </c>
      <c r="N77" s="65"/>
      <c r="O77" s="83" t="s">
        <v>323</v>
      </c>
      <c r="P77" s="65"/>
      <c r="Q77" s="87" t="s">
        <v>82</v>
      </c>
      <c r="R77" s="87" t="s">
        <v>145</v>
      </c>
      <c r="S77" s="77"/>
      <c r="T77" s="65"/>
      <c r="U77" s="78" t="s">
        <v>64</v>
      </c>
      <c r="V77" s="78" t="s">
        <v>102</v>
      </c>
      <c r="W77" s="87" t="s">
        <v>84</v>
      </c>
      <c r="X77" s="78" t="s">
        <v>324</v>
      </c>
      <c r="Y77" s="87" t="s">
        <v>83</v>
      </c>
      <c r="Z77" s="79" t="s">
        <v>108</v>
      </c>
      <c r="AA77" s="51"/>
      <c r="AB77" s="133"/>
      <c r="AC77" s="133"/>
      <c r="AD77" s="129"/>
      <c r="AE77" s="129"/>
      <c r="AF77" s="129"/>
      <c r="AG77" s="51"/>
      <c r="AH77" s="51"/>
      <c r="AI77" s="51"/>
      <c r="AJ77" s="5"/>
      <c r="AK77" s="5"/>
      <c r="AL77" s="118" t="s">
        <v>101</v>
      </c>
      <c r="AM77" s="84" t="s">
        <v>313</v>
      </c>
      <c r="AN77" s="80" t="s">
        <v>292</v>
      </c>
      <c r="AO77" s="78" t="s">
        <v>309</v>
      </c>
      <c r="AP77" s="80" t="s">
        <v>89</v>
      </c>
      <c r="AQ77" s="78" t="s">
        <v>300</v>
      </c>
      <c r="AR77" s="78" t="s">
        <v>302</v>
      </c>
      <c r="AS77" s="77"/>
      <c r="AT77" s="65"/>
      <c r="AU77" s="78" t="s">
        <v>304</v>
      </c>
      <c r="AV77" s="78" t="s">
        <v>295</v>
      </c>
      <c r="AW77" s="78" t="s">
        <v>296</v>
      </c>
      <c r="AX77" s="78" t="s">
        <v>325</v>
      </c>
      <c r="AY77" s="78" t="s">
        <v>310</v>
      </c>
      <c r="AZ77" s="79" t="s">
        <v>321</v>
      </c>
      <c r="BA77" s="51"/>
      <c r="BB77" s="129"/>
      <c r="BC77" s="129"/>
      <c r="BD77" s="129"/>
      <c r="BE77" s="129"/>
      <c r="BF77" s="129"/>
      <c r="BG77" s="51"/>
      <c r="BH77" s="51"/>
      <c r="BI77" s="51"/>
      <c r="BJ77" s="5"/>
    </row>
    <row r="78" spans="1:62" s="52" customFormat="1" ht="12.75" customHeight="1" x14ac:dyDescent="0.25">
      <c r="A78" s="5">
        <v>8</v>
      </c>
      <c r="B78" s="5" t="s">
        <v>125</v>
      </c>
      <c r="C78" s="63">
        <v>26</v>
      </c>
      <c r="D78" s="63">
        <v>10</v>
      </c>
      <c r="E78" s="63">
        <v>5</v>
      </c>
      <c r="F78" s="63">
        <v>11</v>
      </c>
      <c r="G78" s="63">
        <v>48</v>
      </c>
      <c r="H78" s="63">
        <v>57</v>
      </c>
      <c r="I78" s="54">
        <v>25</v>
      </c>
      <c r="J78" s="64">
        <f t="shared" si="6"/>
        <v>0.84210526315789469</v>
      </c>
      <c r="L78" s="118" t="s">
        <v>106</v>
      </c>
      <c r="M78" s="84" t="s">
        <v>108</v>
      </c>
      <c r="N78" s="65"/>
      <c r="O78" s="65"/>
      <c r="P78" s="87" t="s">
        <v>52</v>
      </c>
      <c r="Q78" s="65"/>
      <c r="R78" s="65"/>
      <c r="S78" s="101" t="s">
        <v>62</v>
      </c>
      <c r="T78" s="77"/>
      <c r="U78" s="78" t="s">
        <v>87</v>
      </c>
      <c r="V78" s="78" t="s">
        <v>218</v>
      </c>
      <c r="W78" s="85" t="s">
        <v>53</v>
      </c>
      <c r="X78" s="78" t="s">
        <v>86</v>
      </c>
      <c r="Y78" s="83" t="s">
        <v>231</v>
      </c>
      <c r="Z78" s="79" t="s">
        <v>64</v>
      </c>
      <c r="AA78" s="51"/>
      <c r="AB78" s="133"/>
      <c r="AC78" s="129"/>
      <c r="AD78" s="129"/>
      <c r="AE78" s="129"/>
      <c r="AF78" s="129"/>
      <c r="AG78" s="51"/>
      <c r="AH78" s="51"/>
      <c r="AI78" s="51"/>
      <c r="AJ78" s="5"/>
      <c r="AK78" s="5"/>
      <c r="AL78" s="118" t="s">
        <v>106</v>
      </c>
      <c r="AM78" s="84" t="s">
        <v>310</v>
      </c>
      <c r="AN78" s="80" t="s">
        <v>293</v>
      </c>
      <c r="AO78" s="65"/>
      <c r="AP78" s="78" t="s">
        <v>321</v>
      </c>
      <c r="AQ78" s="80" t="s">
        <v>281</v>
      </c>
      <c r="AR78" s="65"/>
      <c r="AS78" s="108" t="s">
        <v>291</v>
      </c>
      <c r="AT78" s="77"/>
      <c r="AU78" s="78" t="s">
        <v>300</v>
      </c>
      <c r="AV78" s="78" t="s">
        <v>320</v>
      </c>
      <c r="AW78" s="78" t="s">
        <v>304</v>
      </c>
      <c r="AX78" s="78" t="s">
        <v>89</v>
      </c>
      <c r="AY78" s="80" t="s">
        <v>55</v>
      </c>
      <c r="AZ78" s="79" t="s">
        <v>266</v>
      </c>
      <c r="BA78" s="51"/>
      <c r="BB78" s="129"/>
      <c r="BC78" s="129"/>
      <c r="BD78" s="129"/>
      <c r="BE78" s="129"/>
      <c r="BF78" s="129"/>
      <c r="BG78" s="51"/>
      <c r="BH78" s="51"/>
      <c r="BI78" s="51"/>
      <c r="BJ78" s="5"/>
    </row>
    <row r="79" spans="1:62" s="5" customFormat="1" ht="12.75" customHeight="1" x14ac:dyDescent="0.25">
      <c r="A79" s="5">
        <v>9</v>
      </c>
      <c r="B79" s="5" t="s">
        <v>81</v>
      </c>
      <c r="C79" s="63">
        <v>26</v>
      </c>
      <c r="D79" s="63">
        <v>10</v>
      </c>
      <c r="E79" s="63">
        <v>3</v>
      </c>
      <c r="F79" s="63">
        <v>13</v>
      </c>
      <c r="G79" s="63">
        <v>48</v>
      </c>
      <c r="H79" s="63">
        <v>58</v>
      </c>
      <c r="I79" s="54">
        <v>23</v>
      </c>
      <c r="J79" s="64">
        <f t="shared" si="6"/>
        <v>0.82758620689655171</v>
      </c>
      <c r="L79" s="118" t="s">
        <v>60</v>
      </c>
      <c r="M79" s="84" t="s">
        <v>74</v>
      </c>
      <c r="N79" s="78" t="s">
        <v>86</v>
      </c>
      <c r="O79" s="78" t="s">
        <v>95</v>
      </c>
      <c r="P79" s="78" t="s">
        <v>108</v>
      </c>
      <c r="Q79" s="78" t="s">
        <v>86</v>
      </c>
      <c r="R79" s="78" t="s">
        <v>83</v>
      </c>
      <c r="S79" s="78" t="s">
        <v>51</v>
      </c>
      <c r="T79" s="78" t="s">
        <v>86</v>
      </c>
      <c r="U79" s="77"/>
      <c r="V79" s="78" t="s">
        <v>326</v>
      </c>
      <c r="W79" s="78" t="s">
        <v>218</v>
      </c>
      <c r="X79" s="78" t="s">
        <v>86</v>
      </c>
      <c r="Y79" s="78" t="s">
        <v>114</v>
      </c>
      <c r="Z79" s="79" t="s">
        <v>116</v>
      </c>
      <c r="AA79" s="51"/>
      <c r="AB79" s="129"/>
      <c r="AC79" s="129"/>
      <c r="AD79" s="129"/>
      <c r="AE79" s="129"/>
      <c r="AF79" s="129"/>
      <c r="AG79" s="51"/>
      <c r="AH79" s="51"/>
      <c r="AI79" s="51"/>
      <c r="AL79" s="118" t="s">
        <v>60</v>
      </c>
      <c r="AM79" s="84" t="s">
        <v>327</v>
      </c>
      <c r="AN79" s="78" t="s">
        <v>291</v>
      </c>
      <c r="AO79" s="78" t="s">
        <v>328</v>
      </c>
      <c r="AP79" s="78" t="s">
        <v>205</v>
      </c>
      <c r="AQ79" s="78" t="s">
        <v>309</v>
      </c>
      <c r="AR79" s="78" t="s">
        <v>281</v>
      </c>
      <c r="AS79" s="78" t="s">
        <v>298</v>
      </c>
      <c r="AT79" s="78" t="s">
        <v>312</v>
      </c>
      <c r="AU79" s="77"/>
      <c r="AV79" s="78" t="s">
        <v>305</v>
      </c>
      <c r="AW79" s="78" t="s">
        <v>228</v>
      </c>
      <c r="AX79" s="78" t="s">
        <v>55</v>
      </c>
      <c r="AY79" s="78" t="s">
        <v>306</v>
      </c>
      <c r="AZ79" s="79" t="s">
        <v>313</v>
      </c>
      <c r="BA79" s="51"/>
      <c r="BB79" s="129"/>
      <c r="BC79" s="129"/>
      <c r="BD79" s="129"/>
      <c r="BE79" s="129"/>
      <c r="BF79" s="129"/>
      <c r="BG79" s="51"/>
      <c r="BH79" s="51"/>
      <c r="BI79" s="51"/>
    </row>
    <row r="80" spans="1:62" s="52" customFormat="1" ht="12.75" customHeight="1" x14ac:dyDescent="0.25">
      <c r="A80" s="5">
        <v>10</v>
      </c>
      <c r="B80" s="5" t="s">
        <v>101</v>
      </c>
      <c r="C80" s="63">
        <v>26</v>
      </c>
      <c r="D80" s="63">
        <v>8</v>
      </c>
      <c r="E80" s="63">
        <v>4</v>
      </c>
      <c r="F80" s="63">
        <v>14</v>
      </c>
      <c r="G80" s="63">
        <v>51</v>
      </c>
      <c r="H80" s="63">
        <v>60</v>
      </c>
      <c r="I80" s="54">
        <v>20</v>
      </c>
      <c r="J80" s="64">
        <f t="shared" si="6"/>
        <v>0.85</v>
      </c>
      <c r="L80" s="118" t="s">
        <v>311</v>
      </c>
      <c r="M80" s="84" t="s">
        <v>75</v>
      </c>
      <c r="N80" s="78" t="s">
        <v>127</v>
      </c>
      <c r="O80" s="78" t="s">
        <v>121</v>
      </c>
      <c r="P80" s="78" t="s">
        <v>95</v>
      </c>
      <c r="Q80" s="78" t="s">
        <v>64</v>
      </c>
      <c r="R80" s="78" t="s">
        <v>113</v>
      </c>
      <c r="S80" s="78" t="s">
        <v>122</v>
      </c>
      <c r="T80" s="78" t="s">
        <v>199</v>
      </c>
      <c r="U80" s="78" t="s">
        <v>199</v>
      </c>
      <c r="V80" s="77"/>
      <c r="W80" s="78" t="s">
        <v>82</v>
      </c>
      <c r="X80" s="78" t="s">
        <v>83</v>
      </c>
      <c r="Y80" s="78" t="s">
        <v>83</v>
      </c>
      <c r="Z80" s="79" t="s">
        <v>109</v>
      </c>
      <c r="AA80" s="119"/>
      <c r="AB80" s="129"/>
      <c r="AC80" s="129"/>
      <c r="AD80" s="129"/>
      <c r="AE80" s="129"/>
      <c r="AF80" s="129"/>
      <c r="AG80" s="51"/>
      <c r="AH80" s="119"/>
      <c r="AI80" s="119"/>
      <c r="AJ80" s="91"/>
      <c r="AK80" s="5"/>
      <c r="AL80" s="118" t="s">
        <v>311</v>
      </c>
      <c r="AM80" s="84" t="s">
        <v>188</v>
      </c>
      <c r="AN80" s="78" t="s">
        <v>327</v>
      </c>
      <c r="AO80" s="78" t="s">
        <v>298</v>
      </c>
      <c r="AP80" s="78" t="s">
        <v>228</v>
      </c>
      <c r="AQ80" s="78" t="s">
        <v>303</v>
      </c>
      <c r="AR80" s="78" t="s">
        <v>205</v>
      </c>
      <c r="AS80" s="78" t="s">
        <v>317</v>
      </c>
      <c r="AT80" s="78" t="s">
        <v>318</v>
      </c>
      <c r="AU80" s="78" t="s">
        <v>302</v>
      </c>
      <c r="AV80" s="77"/>
      <c r="AW80" s="78" t="s">
        <v>321</v>
      </c>
      <c r="AX80" s="78" t="s">
        <v>310</v>
      </c>
      <c r="AY80" s="78" t="s">
        <v>300</v>
      </c>
      <c r="AZ80" s="79" t="s">
        <v>294</v>
      </c>
      <c r="BA80" s="119"/>
      <c r="BB80" s="129"/>
      <c r="BC80" s="129"/>
      <c r="BD80" s="129"/>
      <c r="BE80" s="129"/>
      <c r="BF80" s="129"/>
      <c r="BG80" s="119"/>
      <c r="BH80" s="119"/>
      <c r="BI80" s="119"/>
      <c r="BJ80" s="5"/>
    </row>
    <row r="81" spans="1:62" s="5" customFormat="1" ht="12.75" customHeight="1" x14ac:dyDescent="0.25">
      <c r="A81" s="5">
        <v>11</v>
      </c>
      <c r="B81" s="5" t="s">
        <v>48</v>
      </c>
      <c r="C81" s="63">
        <v>26</v>
      </c>
      <c r="D81" s="63">
        <v>9</v>
      </c>
      <c r="E81" s="63">
        <v>2</v>
      </c>
      <c r="F81" s="63">
        <v>15</v>
      </c>
      <c r="G81" s="63">
        <v>45</v>
      </c>
      <c r="H81" s="63">
        <v>69</v>
      </c>
      <c r="I81" s="54">
        <v>20</v>
      </c>
      <c r="J81" s="64">
        <f t="shared" si="6"/>
        <v>0.65217391304347827</v>
      </c>
      <c r="L81" s="118" t="s">
        <v>112</v>
      </c>
      <c r="M81" s="76"/>
      <c r="N81" s="83" t="s">
        <v>84</v>
      </c>
      <c r="O81" s="87" t="s">
        <v>72</v>
      </c>
      <c r="P81" s="78" t="s">
        <v>145</v>
      </c>
      <c r="Q81" s="83" t="s">
        <v>83</v>
      </c>
      <c r="R81" s="87" t="s">
        <v>122</v>
      </c>
      <c r="S81" s="87" t="s">
        <v>145</v>
      </c>
      <c r="T81" s="83" t="s">
        <v>95</v>
      </c>
      <c r="U81" s="78" t="s">
        <v>115</v>
      </c>
      <c r="V81" s="78" t="s">
        <v>109</v>
      </c>
      <c r="W81" s="77"/>
      <c r="X81" s="85" t="s">
        <v>83</v>
      </c>
      <c r="Y81" s="78" t="s">
        <v>51</v>
      </c>
      <c r="Z81" s="79" t="s">
        <v>73</v>
      </c>
      <c r="AA81" s="119"/>
      <c r="AB81" s="129"/>
      <c r="AC81" s="129"/>
      <c r="AD81" s="129"/>
      <c r="AE81" s="129"/>
      <c r="AF81" s="129"/>
      <c r="AG81" s="119"/>
      <c r="AH81" s="119"/>
      <c r="AI81" s="119"/>
      <c r="AL81" s="118" t="s">
        <v>112</v>
      </c>
      <c r="AM81" s="84" t="s">
        <v>329</v>
      </c>
      <c r="AN81" s="108" t="s">
        <v>317</v>
      </c>
      <c r="AO81" s="78" t="s">
        <v>306</v>
      </c>
      <c r="AP81" s="78" t="s">
        <v>310</v>
      </c>
      <c r="AQ81" s="78" t="s">
        <v>291</v>
      </c>
      <c r="AR81" s="78" t="s">
        <v>327</v>
      </c>
      <c r="AS81" s="78" t="s">
        <v>293</v>
      </c>
      <c r="AT81" s="78" t="s">
        <v>322</v>
      </c>
      <c r="AU81" s="78" t="s">
        <v>294</v>
      </c>
      <c r="AV81" s="78" t="s">
        <v>308</v>
      </c>
      <c r="AW81" s="77"/>
      <c r="AX81" s="78" t="s">
        <v>312</v>
      </c>
      <c r="AY81" s="78" t="s">
        <v>320</v>
      </c>
      <c r="AZ81" s="79" t="s">
        <v>297</v>
      </c>
      <c r="BA81" s="119"/>
      <c r="BB81" s="129"/>
      <c r="BC81" s="129"/>
      <c r="BD81" s="129"/>
      <c r="BE81" s="129"/>
      <c r="BF81" s="129"/>
      <c r="BG81" s="119"/>
      <c r="BH81" s="119"/>
      <c r="BI81" s="119"/>
    </row>
    <row r="82" spans="1:62" s="5" customFormat="1" ht="12.75" customHeight="1" x14ac:dyDescent="0.25">
      <c r="A82" s="5">
        <v>12</v>
      </c>
      <c r="B82" s="5" t="s">
        <v>106</v>
      </c>
      <c r="C82" s="63">
        <v>26</v>
      </c>
      <c r="D82" s="63">
        <v>9</v>
      </c>
      <c r="E82" s="63">
        <v>1</v>
      </c>
      <c r="F82" s="63">
        <v>16</v>
      </c>
      <c r="G82" s="63">
        <v>45</v>
      </c>
      <c r="H82" s="63">
        <v>69</v>
      </c>
      <c r="I82" s="54">
        <v>19</v>
      </c>
      <c r="J82" s="64">
        <f t="shared" si="6"/>
        <v>0.65217391304347827</v>
      </c>
      <c r="L82" s="118" t="s">
        <v>178</v>
      </c>
      <c r="M82" s="84" t="s">
        <v>83</v>
      </c>
      <c r="N82" s="78" t="s">
        <v>87</v>
      </c>
      <c r="O82" s="78" t="s">
        <v>207</v>
      </c>
      <c r="P82" s="78" t="s">
        <v>53</v>
      </c>
      <c r="Q82" s="78" t="s">
        <v>84</v>
      </c>
      <c r="R82" s="78" t="s">
        <v>145</v>
      </c>
      <c r="S82" s="78" t="s">
        <v>145</v>
      </c>
      <c r="T82" s="78" t="s">
        <v>49</v>
      </c>
      <c r="U82" s="78" t="s">
        <v>119</v>
      </c>
      <c r="V82" s="78" t="s">
        <v>53</v>
      </c>
      <c r="W82" s="78" t="s">
        <v>72</v>
      </c>
      <c r="X82" s="77"/>
      <c r="Y82" s="78" t="s">
        <v>95</v>
      </c>
      <c r="Z82" s="79" t="s">
        <v>84</v>
      </c>
      <c r="AA82" s="51"/>
      <c r="AB82" s="129"/>
      <c r="AC82" s="129"/>
      <c r="AD82" s="129"/>
      <c r="AE82" s="129"/>
      <c r="AF82" s="129"/>
      <c r="AG82" s="119"/>
      <c r="AH82" s="119"/>
      <c r="AI82" s="119"/>
      <c r="AL82" s="118" t="s">
        <v>178</v>
      </c>
      <c r="AM82" s="84" t="s">
        <v>317</v>
      </c>
      <c r="AN82" s="78" t="s">
        <v>296</v>
      </c>
      <c r="AO82" s="78" t="s">
        <v>219</v>
      </c>
      <c r="AP82" s="78" t="s">
        <v>320</v>
      </c>
      <c r="AQ82" s="78" t="s">
        <v>227</v>
      </c>
      <c r="AR82" s="78" t="s">
        <v>314</v>
      </c>
      <c r="AS82" s="78" t="s">
        <v>329</v>
      </c>
      <c r="AT82" s="78" t="s">
        <v>228</v>
      </c>
      <c r="AU82" s="78" t="s">
        <v>297</v>
      </c>
      <c r="AV82" s="78" t="s">
        <v>281</v>
      </c>
      <c r="AW82" s="78" t="s">
        <v>313</v>
      </c>
      <c r="AX82" s="77"/>
      <c r="AY82" s="78" t="s">
        <v>71</v>
      </c>
      <c r="AZ82" s="79" t="s">
        <v>55</v>
      </c>
      <c r="BA82" s="119"/>
      <c r="BB82" s="129"/>
      <c r="BC82" s="129"/>
      <c r="BD82" s="129"/>
      <c r="BE82" s="129"/>
      <c r="BF82" s="129"/>
      <c r="BG82" s="119"/>
      <c r="BH82" s="119"/>
      <c r="BI82" s="119"/>
    </row>
    <row r="83" spans="1:62" s="5" customFormat="1" ht="12.75" customHeight="1" x14ac:dyDescent="0.2">
      <c r="A83" s="5">
        <v>13</v>
      </c>
      <c r="B83" s="5" t="s">
        <v>94</v>
      </c>
      <c r="C83" s="63">
        <v>26</v>
      </c>
      <c r="D83" s="63">
        <v>5</v>
      </c>
      <c r="E83" s="63">
        <v>4</v>
      </c>
      <c r="F83" s="63">
        <v>17</v>
      </c>
      <c r="G83" s="63">
        <v>42</v>
      </c>
      <c r="H83" s="63">
        <v>71</v>
      </c>
      <c r="I83" s="54">
        <v>14</v>
      </c>
      <c r="J83" s="64">
        <f t="shared" si="6"/>
        <v>0.59154929577464788</v>
      </c>
      <c r="L83" s="118" t="s">
        <v>125</v>
      </c>
      <c r="M83" s="84" t="s">
        <v>114</v>
      </c>
      <c r="N83" s="78" t="s">
        <v>75</v>
      </c>
      <c r="O83" s="78" t="s">
        <v>62</v>
      </c>
      <c r="P83" s="78" t="s">
        <v>95</v>
      </c>
      <c r="Q83" s="87" t="s">
        <v>52</v>
      </c>
      <c r="R83" s="78" t="s">
        <v>75</v>
      </c>
      <c r="S83" s="78" t="s">
        <v>74</v>
      </c>
      <c r="T83" s="87" t="s">
        <v>75</v>
      </c>
      <c r="U83" s="78" t="s">
        <v>84</v>
      </c>
      <c r="V83" s="78" t="s">
        <v>87</v>
      </c>
      <c r="W83" s="83" t="s">
        <v>108</v>
      </c>
      <c r="X83" s="78" t="s">
        <v>52</v>
      </c>
      <c r="Y83" s="77"/>
      <c r="Z83" s="79" t="s">
        <v>72</v>
      </c>
      <c r="AA83" s="51"/>
      <c r="AB83" s="51"/>
      <c r="AC83" s="51"/>
      <c r="AD83" s="51"/>
      <c r="AE83" s="51"/>
      <c r="AF83" s="51"/>
      <c r="AG83" s="51"/>
      <c r="AH83" s="51"/>
      <c r="AI83" s="51"/>
      <c r="AL83" s="118" t="s">
        <v>125</v>
      </c>
      <c r="AM83" s="84" t="s">
        <v>228</v>
      </c>
      <c r="AN83" s="78" t="s">
        <v>329</v>
      </c>
      <c r="AO83" s="78" t="s">
        <v>295</v>
      </c>
      <c r="AP83" s="78" t="s">
        <v>160</v>
      </c>
      <c r="AQ83" s="78" t="s">
        <v>298</v>
      </c>
      <c r="AR83" s="78" t="s">
        <v>318</v>
      </c>
      <c r="AS83" s="78" t="s">
        <v>327</v>
      </c>
      <c r="AT83" s="78" t="s">
        <v>308</v>
      </c>
      <c r="AU83" s="78" t="s">
        <v>317</v>
      </c>
      <c r="AV83" s="78" t="s">
        <v>291</v>
      </c>
      <c r="AW83" s="78" t="s">
        <v>227</v>
      </c>
      <c r="AX83" s="78" t="s">
        <v>304</v>
      </c>
      <c r="AY83" s="77"/>
      <c r="AZ83" s="79" t="s">
        <v>305</v>
      </c>
      <c r="BA83" s="51"/>
      <c r="BB83" s="51"/>
      <c r="BC83" s="51"/>
      <c r="BD83" s="51"/>
      <c r="BE83" s="51"/>
      <c r="BF83" s="51"/>
      <c r="BG83" s="51"/>
      <c r="BH83" s="51"/>
      <c r="BI83" s="51"/>
    </row>
    <row r="84" spans="1:62" s="5" customFormat="1" ht="12.75" customHeight="1" thickBot="1" x14ac:dyDescent="0.25">
      <c r="A84" s="5">
        <v>14</v>
      </c>
      <c r="B84" s="5" t="s">
        <v>60</v>
      </c>
      <c r="C84" s="63">
        <v>26</v>
      </c>
      <c r="D84" s="63">
        <v>2</v>
      </c>
      <c r="E84" s="63">
        <v>3</v>
      </c>
      <c r="F84" s="63">
        <v>21</v>
      </c>
      <c r="G84" s="63">
        <v>32</v>
      </c>
      <c r="H84" s="63">
        <v>104</v>
      </c>
      <c r="I84" s="54">
        <v>7</v>
      </c>
      <c r="J84" s="64">
        <f t="shared" si="6"/>
        <v>0.30769230769230771</v>
      </c>
      <c r="L84" s="124" t="s">
        <v>217</v>
      </c>
      <c r="M84" s="93" t="s">
        <v>120</v>
      </c>
      <c r="N84" s="125" t="s">
        <v>73</v>
      </c>
      <c r="O84" s="125" t="s">
        <v>120</v>
      </c>
      <c r="P84" s="94" t="s">
        <v>103</v>
      </c>
      <c r="Q84" s="94" t="s">
        <v>72</v>
      </c>
      <c r="R84" s="125" t="s">
        <v>73</v>
      </c>
      <c r="S84" s="125" t="s">
        <v>52</v>
      </c>
      <c r="T84" s="94" t="s">
        <v>87</v>
      </c>
      <c r="U84" s="94" t="s">
        <v>73</v>
      </c>
      <c r="V84" s="94" t="s">
        <v>330</v>
      </c>
      <c r="W84" s="94" t="s">
        <v>64</v>
      </c>
      <c r="X84" s="94" t="s">
        <v>85</v>
      </c>
      <c r="Y84" s="94" t="s">
        <v>53</v>
      </c>
      <c r="Z84" s="95"/>
      <c r="AA84" s="51"/>
      <c r="AB84" s="51"/>
      <c r="AC84" s="51"/>
      <c r="AD84" s="51"/>
      <c r="AE84" s="51"/>
      <c r="AF84" s="51"/>
      <c r="AG84" s="51"/>
      <c r="AH84" s="51"/>
      <c r="AI84" s="51"/>
      <c r="AL84" s="124" t="s">
        <v>217</v>
      </c>
      <c r="AM84" s="93" t="s">
        <v>325</v>
      </c>
      <c r="AN84" s="94" t="s">
        <v>281</v>
      </c>
      <c r="AO84" s="94" t="s">
        <v>160</v>
      </c>
      <c r="AP84" s="94" t="s">
        <v>304</v>
      </c>
      <c r="AQ84" s="94" t="s">
        <v>317</v>
      </c>
      <c r="AR84" s="127" t="s">
        <v>331</v>
      </c>
      <c r="AS84" s="94" t="s">
        <v>312</v>
      </c>
      <c r="AT84" s="94" t="s">
        <v>188</v>
      </c>
      <c r="AU84" s="94" t="s">
        <v>308</v>
      </c>
      <c r="AV84" s="94" t="s">
        <v>319</v>
      </c>
      <c r="AW84" s="94" t="s">
        <v>309</v>
      </c>
      <c r="AX84" s="94" t="s">
        <v>293</v>
      </c>
      <c r="AY84" s="94" t="s">
        <v>314</v>
      </c>
      <c r="AZ84" s="95"/>
      <c r="BA84" s="51"/>
      <c r="BB84" s="51"/>
      <c r="BC84" s="51"/>
      <c r="BD84" s="51"/>
      <c r="BE84" s="51"/>
      <c r="BF84" s="51"/>
      <c r="BG84" s="51"/>
      <c r="BH84" s="51"/>
      <c r="BI84" s="51"/>
    </row>
    <row r="85" spans="1:62" s="5" customFormat="1" x14ac:dyDescent="0.2">
      <c r="C85" s="63"/>
      <c r="D85" s="96">
        <f>SUM(D71:D84)</f>
        <v>152</v>
      </c>
      <c r="E85" s="96">
        <f>SUM(E71:E84)</f>
        <v>60</v>
      </c>
      <c r="F85" s="96">
        <f>SUM(F71:F84)</f>
        <v>152</v>
      </c>
      <c r="G85" s="96">
        <f>SUM(G71:G84)</f>
        <v>776</v>
      </c>
      <c r="H85" s="96">
        <f>SUM(H71:H84)</f>
        <v>776</v>
      </c>
      <c r="I85" s="54"/>
      <c r="J85" s="97">
        <f t="shared" si="6"/>
        <v>1</v>
      </c>
      <c r="L85" s="51"/>
      <c r="M85" s="51"/>
      <c r="N85" s="51"/>
      <c r="O85" s="51"/>
      <c r="P85" s="51"/>
      <c r="Q85" s="51"/>
      <c r="R85" s="51"/>
      <c r="S85" s="51"/>
      <c r="T85" s="51"/>
      <c r="U85" s="51"/>
      <c r="V85" s="51"/>
      <c r="W85" s="51"/>
      <c r="X85" s="51"/>
      <c r="Y85" s="51"/>
      <c r="Z85" s="51"/>
      <c r="AA85" s="51"/>
      <c r="AB85" s="119"/>
      <c r="AC85" s="119"/>
      <c r="AD85" s="119"/>
      <c r="AE85" s="119"/>
      <c r="AF85" s="119"/>
      <c r="AG85" s="119"/>
      <c r="AH85" s="119"/>
      <c r="AI85" s="119"/>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row>
    <row r="86" spans="1:62" s="5" customFormat="1" ht="12.75" thickBot="1" x14ac:dyDescent="0.25">
      <c r="A86" s="52" t="s">
        <v>332</v>
      </c>
      <c r="B86" s="52"/>
      <c r="C86" s="53" t="s">
        <v>24</v>
      </c>
      <c r="D86" s="54"/>
      <c r="E86" s="54"/>
      <c r="F86" s="54"/>
      <c r="G86" s="55"/>
      <c r="H86" s="54"/>
      <c r="I86" s="54"/>
      <c r="J86" s="59"/>
      <c r="L86" s="51"/>
      <c r="M86" s="51"/>
      <c r="N86" s="51"/>
      <c r="O86" s="51"/>
      <c r="P86" s="51"/>
      <c r="Q86" s="51"/>
      <c r="R86" s="51"/>
      <c r="S86" s="51"/>
      <c r="T86" s="51"/>
      <c r="U86" s="51"/>
      <c r="V86" s="51"/>
      <c r="W86" s="51"/>
      <c r="X86" s="51"/>
      <c r="Y86" s="51"/>
      <c r="Z86" s="51"/>
      <c r="AA86" s="51"/>
      <c r="AM86" s="51"/>
      <c r="AN86" s="51"/>
      <c r="AO86" s="51"/>
      <c r="AP86" s="51"/>
      <c r="AQ86" s="51"/>
      <c r="AR86" s="51"/>
      <c r="AS86" s="51"/>
      <c r="AT86" s="51"/>
      <c r="AU86" s="51"/>
      <c r="AV86" s="51"/>
      <c r="AW86" s="51"/>
      <c r="AX86" s="51"/>
      <c r="AY86" s="51"/>
      <c r="AZ86" s="51"/>
      <c r="BA86" s="51"/>
      <c r="BB86" s="51"/>
      <c r="BC86" s="121"/>
      <c r="BD86" s="51"/>
      <c r="BE86" s="51"/>
      <c r="BF86" s="51"/>
      <c r="BG86" s="51"/>
      <c r="BH86" s="51"/>
      <c r="BI86" s="51"/>
    </row>
    <row r="87" spans="1:62" s="5" customFormat="1" ht="12.75" thickBot="1" x14ac:dyDescent="0.25">
      <c r="A87" s="52" t="s">
        <v>26</v>
      </c>
      <c r="B87" s="52" t="s">
        <v>27</v>
      </c>
      <c r="C87" s="54" t="s">
        <v>28</v>
      </c>
      <c r="D87" s="54" t="s">
        <v>29</v>
      </c>
      <c r="E87" s="54" t="s">
        <v>30</v>
      </c>
      <c r="F87" s="54" t="s">
        <v>31</v>
      </c>
      <c r="G87" s="54" t="s">
        <v>32</v>
      </c>
      <c r="H87" s="54" t="s">
        <v>33</v>
      </c>
      <c r="I87" s="54" t="s">
        <v>34</v>
      </c>
      <c r="J87" s="59" t="s">
        <v>35</v>
      </c>
      <c r="L87" s="128"/>
      <c r="M87" s="61" t="s">
        <v>235</v>
      </c>
      <c r="N87" s="61" t="s">
        <v>36</v>
      </c>
      <c r="O87" s="61" t="s">
        <v>37</v>
      </c>
      <c r="P87" s="61" t="s">
        <v>38</v>
      </c>
      <c r="Q87" s="61" t="s">
        <v>39</v>
      </c>
      <c r="R87" s="61" t="s">
        <v>40</v>
      </c>
      <c r="S87" s="61" t="s">
        <v>41</v>
      </c>
      <c r="T87" s="61" t="s">
        <v>42</v>
      </c>
      <c r="U87" s="61" t="s">
        <v>43</v>
      </c>
      <c r="V87" s="61" t="s">
        <v>289</v>
      </c>
      <c r="W87" s="61" t="s">
        <v>44</v>
      </c>
      <c r="X87" s="61" t="s">
        <v>176</v>
      </c>
      <c r="Y87" s="61" t="s">
        <v>46</v>
      </c>
      <c r="Z87" s="62" t="s">
        <v>177</v>
      </c>
      <c r="AA87" s="51"/>
      <c r="AL87" s="128"/>
      <c r="AM87" s="61" t="s">
        <v>235</v>
      </c>
      <c r="AN87" s="61" t="s">
        <v>36</v>
      </c>
      <c r="AO87" s="61" t="s">
        <v>37</v>
      </c>
      <c r="AP87" s="61" t="s">
        <v>38</v>
      </c>
      <c r="AQ87" s="61" t="s">
        <v>39</v>
      </c>
      <c r="AR87" s="61" t="s">
        <v>40</v>
      </c>
      <c r="AS87" s="61" t="s">
        <v>41</v>
      </c>
      <c r="AT87" s="61" t="s">
        <v>42</v>
      </c>
      <c r="AU87" s="61" t="s">
        <v>43</v>
      </c>
      <c r="AV87" s="61" t="s">
        <v>289</v>
      </c>
      <c r="AW87" s="61" t="s">
        <v>44</v>
      </c>
      <c r="AX87" s="61" t="s">
        <v>176</v>
      </c>
      <c r="AY87" s="61" t="s">
        <v>46</v>
      </c>
      <c r="AZ87" s="62" t="s">
        <v>177</v>
      </c>
      <c r="BA87" s="51"/>
      <c r="BB87" s="51"/>
      <c r="BC87" s="51"/>
      <c r="BD87" s="51"/>
      <c r="BE87" s="51"/>
      <c r="BF87" s="51"/>
      <c r="BG87" s="51"/>
      <c r="BH87" s="51"/>
      <c r="BI87" s="51"/>
    </row>
    <row r="88" spans="1:62" s="5" customFormat="1" x14ac:dyDescent="0.2">
      <c r="A88" s="5">
        <v>1</v>
      </c>
      <c r="B88" s="5" t="s">
        <v>178</v>
      </c>
      <c r="C88" s="63">
        <v>26</v>
      </c>
      <c r="D88" s="63">
        <v>19</v>
      </c>
      <c r="E88" s="63">
        <v>4</v>
      </c>
      <c r="F88" s="63">
        <v>3</v>
      </c>
      <c r="G88" s="63">
        <v>75</v>
      </c>
      <c r="H88" s="63">
        <v>23</v>
      </c>
      <c r="I88" s="54">
        <v>42</v>
      </c>
      <c r="J88" s="64">
        <f t="shared" ref="J88:J102" si="7">G88/H88</f>
        <v>3.2608695652173911</v>
      </c>
      <c r="L88" s="118" t="s">
        <v>236</v>
      </c>
      <c r="M88" s="67" t="s">
        <v>333</v>
      </c>
      <c r="N88" s="70"/>
      <c r="O88" s="70"/>
      <c r="P88" s="70"/>
      <c r="Q88" s="70"/>
      <c r="R88" s="68" t="s">
        <v>74</v>
      </c>
      <c r="S88" s="70"/>
      <c r="T88" s="70"/>
      <c r="U88" s="68" t="s">
        <v>75</v>
      </c>
      <c r="V88" s="68" t="s">
        <v>157</v>
      </c>
      <c r="W88" s="69" t="s">
        <v>53</v>
      </c>
      <c r="X88" s="68" t="s">
        <v>108</v>
      </c>
      <c r="Y88" s="68" t="s">
        <v>145</v>
      </c>
      <c r="Z88" s="72" t="s">
        <v>121</v>
      </c>
      <c r="AA88" s="51"/>
      <c r="AC88" s="51"/>
      <c r="AD88" s="51"/>
      <c r="AE88" s="51"/>
      <c r="AF88" s="51"/>
      <c r="AG88" s="51"/>
      <c r="AH88" s="51"/>
      <c r="AI88" s="51"/>
      <c r="AL88" s="118" t="s">
        <v>236</v>
      </c>
      <c r="AM88" s="67"/>
      <c r="AN88" s="70"/>
      <c r="AO88" s="70"/>
      <c r="AP88" s="70"/>
      <c r="AQ88" s="70"/>
      <c r="AR88" s="68" t="s">
        <v>58</v>
      </c>
      <c r="AS88" s="70"/>
      <c r="AT88" s="70"/>
      <c r="AU88" s="68" t="s">
        <v>334</v>
      </c>
      <c r="AV88" s="68" t="s">
        <v>221</v>
      </c>
      <c r="AW88" s="68" t="s">
        <v>110</v>
      </c>
      <c r="AX88" s="68" t="s">
        <v>90</v>
      </c>
      <c r="AY88" s="68" t="s">
        <v>182</v>
      </c>
      <c r="AZ88" s="72" t="s">
        <v>76</v>
      </c>
      <c r="BA88" s="51"/>
      <c r="BB88" s="51"/>
      <c r="BC88" s="51"/>
      <c r="BD88" s="51"/>
      <c r="BE88" s="51"/>
      <c r="BF88" s="51"/>
      <c r="BG88" s="51"/>
      <c r="BH88" s="51"/>
      <c r="BI88" s="51"/>
    </row>
    <row r="89" spans="1:62" s="5" customFormat="1" x14ac:dyDescent="0.2">
      <c r="A89" s="5">
        <v>2</v>
      </c>
      <c r="B89" s="5" t="s">
        <v>112</v>
      </c>
      <c r="C89" s="63">
        <v>26</v>
      </c>
      <c r="D89" s="63">
        <v>15</v>
      </c>
      <c r="E89" s="63">
        <v>5</v>
      </c>
      <c r="F89" s="63">
        <v>6</v>
      </c>
      <c r="G89" s="63">
        <v>91</v>
      </c>
      <c r="H89" s="63">
        <v>45</v>
      </c>
      <c r="I89" s="54">
        <v>35</v>
      </c>
      <c r="J89" s="64">
        <f t="shared" si="7"/>
        <v>2.0222222222222221</v>
      </c>
      <c r="L89" s="118" t="s">
        <v>48</v>
      </c>
      <c r="M89" s="76"/>
      <c r="N89" s="77"/>
      <c r="O89" s="65"/>
      <c r="P89" s="85" t="s">
        <v>114</v>
      </c>
      <c r="Q89" s="78" t="s">
        <v>107</v>
      </c>
      <c r="R89" s="78" t="s">
        <v>116</v>
      </c>
      <c r="S89" s="65"/>
      <c r="T89" s="65"/>
      <c r="U89" s="78" t="s">
        <v>120</v>
      </c>
      <c r="V89" s="78" t="s">
        <v>116</v>
      </c>
      <c r="W89" s="65"/>
      <c r="X89" s="78" t="s">
        <v>114</v>
      </c>
      <c r="Y89" s="78" t="s">
        <v>86</v>
      </c>
      <c r="Z89" s="79" t="s">
        <v>83</v>
      </c>
      <c r="AA89" s="51"/>
      <c r="AC89" s="119"/>
      <c r="AD89" s="51"/>
      <c r="AE89" s="51"/>
      <c r="AF89" s="51"/>
      <c r="AG89" s="51"/>
      <c r="AH89" s="51"/>
      <c r="AI89" s="51"/>
      <c r="AL89" s="118" t="s">
        <v>48</v>
      </c>
      <c r="AM89" s="76"/>
      <c r="AN89" s="77"/>
      <c r="AO89" s="65"/>
      <c r="AP89" s="78" t="s">
        <v>105</v>
      </c>
      <c r="AQ89" s="78" t="s">
        <v>129</v>
      </c>
      <c r="AR89" s="78" t="s">
        <v>78</v>
      </c>
      <c r="AS89" s="65"/>
      <c r="AT89" s="65"/>
      <c r="AU89" s="78" t="s">
        <v>266</v>
      </c>
      <c r="AV89" s="78" t="s">
        <v>98</v>
      </c>
      <c r="AW89" s="80" t="s">
        <v>66</v>
      </c>
      <c r="AX89" s="78" t="s">
        <v>59</v>
      </c>
      <c r="AY89" s="78" t="s">
        <v>335</v>
      </c>
      <c r="AZ89" s="79" t="s">
        <v>58</v>
      </c>
      <c r="BA89" s="51"/>
      <c r="BB89" s="51"/>
      <c r="BC89" s="119"/>
      <c r="BD89" s="51"/>
      <c r="BE89" s="51"/>
      <c r="BF89" s="51"/>
      <c r="BG89" s="51"/>
      <c r="BH89" s="51"/>
      <c r="BI89" s="51"/>
    </row>
    <row r="90" spans="1:62" s="5" customFormat="1" x14ac:dyDescent="0.2">
      <c r="A90" s="5">
        <v>3</v>
      </c>
      <c r="B90" s="5" t="s">
        <v>311</v>
      </c>
      <c r="C90" s="63">
        <v>26</v>
      </c>
      <c r="D90" s="63">
        <v>16</v>
      </c>
      <c r="E90" s="63">
        <v>3</v>
      </c>
      <c r="F90" s="63">
        <v>7</v>
      </c>
      <c r="G90" s="63">
        <v>73</v>
      </c>
      <c r="H90" s="63">
        <v>50</v>
      </c>
      <c r="I90" s="54">
        <v>35</v>
      </c>
      <c r="J90" s="64">
        <f t="shared" si="7"/>
        <v>1.46</v>
      </c>
      <c r="L90" s="118" t="s">
        <v>61</v>
      </c>
      <c r="M90" s="76"/>
      <c r="N90" s="65"/>
      <c r="O90" s="77"/>
      <c r="P90" s="65"/>
      <c r="Q90" s="65"/>
      <c r="R90" s="78" t="s">
        <v>126</v>
      </c>
      <c r="S90" s="65"/>
      <c r="T90" s="65"/>
      <c r="U90" s="87" t="s">
        <v>108</v>
      </c>
      <c r="V90" s="78" t="s">
        <v>103</v>
      </c>
      <c r="W90" s="78" t="s">
        <v>121</v>
      </c>
      <c r="X90" s="78" t="s">
        <v>120</v>
      </c>
      <c r="Y90" s="78" t="s">
        <v>145</v>
      </c>
      <c r="Z90" s="79" t="s">
        <v>114</v>
      </c>
      <c r="AA90" s="51"/>
      <c r="AB90" s="119"/>
      <c r="AC90" s="51"/>
      <c r="AD90" s="51"/>
      <c r="AE90" s="51"/>
      <c r="AF90" s="51"/>
      <c r="AG90" s="51"/>
      <c r="AH90" s="51"/>
      <c r="AI90" s="51"/>
      <c r="AL90" s="118" t="s">
        <v>61</v>
      </c>
      <c r="AM90" s="76"/>
      <c r="AN90" s="65"/>
      <c r="AO90" s="77"/>
      <c r="AP90" s="65"/>
      <c r="AQ90" s="65"/>
      <c r="AR90" s="78" t="s">
        <v>336</v>
      </c>
      <c r="AS90" s="80" t="s">
        <v>56</v>
      </c>
      <c r="AT90" s="65"/>
      <c r="AU90" s="78" t="s">
        <v>337</v>
      </c>
      <c r="AV90" s="78" t="s">
        <v>338</v>
      </c>
      <c r="AW90" s="78" t="s">
        <v>77</v>
      </c>
      <c r="AX90" s="78" t="s">
        <v>57</v>
      </c>
      <c r="AY90" s="78" t="s">
        <v>97</v>
      </c>
      <c r="AZ90" s="79" t="s">
        <v>286</v>
      </c>
      <c r="BA90" s="51"/>
      <c r="BB90" s="51"/>
      <c r="BC90" s="51"/>
      <c r="BD90" s="51"/>
      <c r="BE90" s="51"/>
      <c r="BF90" s="51"/>
      <c r="BG90" s="51"/>
      <c r="BH90" s="51"/>
      <c r="BI90" s="51"/>
    </row>
    <row r="91" spans="1:62" s="5" customFormat="1" x14ac:dyDescent="0.2">
      <c r="A91" s="5">
        <v>4</v>
      </c>
      <c r="B91" s="5" t="s">
        <v>81</v>
      </c>
      <c r="C91" s="63">
        <v>26</v>
      </c>
      <c r="D91" s="63">
        <v>14</v>
      </c>
      <c r="E91" s="63">
        <v>4</v>
      </c>
      <c r="F91" s="63">
        <v>8</v>
      </c>
      <c r="G91" s="63">
        <v>84</v>
      </c>
      <c r="H91" s="63">
        <v>59</v>
      </c>
      <c r="I91" s="54">
        <v>32</v>
      </c>
      <c r="J91" s="64">
        <f t="shared" si="7"/>
        <v>1.423728813559322</v>
      </c>
      <c r="L91" s="118" t="s">
        <v>47</v>
      </c>
      <c r="M91" s="88" t="s">
        <v>72</v>
      </c>
      <c r="N91" s="87" t="s">
        <v>72</v>
      </c>
      <c r="O91" s="83" t="s">
        <v>109</v>
      </c>
      <c r="P91" s="77"/>
      <c r="Q91" s="65"/>
      <c r="R91" s="78" t="s">
        <v>87</v>
      </c>
      <c r="S91" s="87" t="s">
        <v>75</v>
      </c>
      <c r="T91" s="135" t="s">
        <v>73</v>
      </c>
      <c r="U91" s="78" t="s">
        <v>64</v>
      </c>
      <c r="V91" s="78" t="s">
        <v>52</v>
      </c>
      <c r="W91" s="65"/>
      <c r="X91" s="78" t="s">
        <v>72</v>
      </c>
      <c r="Y91" s="78" t="s">
        <v>72</v>
      </c>
      <c r="Z91" s="79" t="s">
        <v>75</v>
      </c>
      <c r="AA91" s="51"/>
      <c r="AB91" s="119"/>
      <c r="AC91" s="119"/>
      <c r="AD91" s="51"/>
      <c r="AE91" s="51"/>
      <c r="AF91" s="51"/>
      <c r="AG91" s="51"/>
      <c r="AH91" s="51"/>
      <c r="AI91" s="51"/>
      <c r="AL91" s="118" t="s">
        <v>47</v>
      </c>
      <c r="AM91" s="84" t="s">
        <v>77</v>
      </c>
      <c r="AN91" s="78" t="s">
        <v>90</v>
      </c>
      <c r="AO91" s="78" t="s">
        <v>66</v>
      </c>
      <c r="AP91" s="77"/>
      <c r="AQ91" s="65"/>
      <c r="AR91" s="78" t="s">
        <v>129</v>
      </c>
      <c r="AS91" s="78" t="s">
        <v>57</v>
      </c>
      <c r="AT91" s="78" t="s">
        <v>338</v>
      </c>
      <c r="AU91" s="78" t="s">
        <v>334</v>
      </c>
      <c r="AV91" s="78" t="s">
        <v>339</v>
      </c>
      <c r="AW91" s="65"/>
      <c r="AX91" s="78" t="s">
        <v>117</v>
      </c>
      <c r="AY91" s="78" t="s">
        <v>123</v>
      </c>
      <c r="AZ91" s="79" t="s">
        <v>98</v>
      </c>
      <c r="BA91" s="51"/>
      <c r="BB91" s="51"/>
      <c r="BC91" s="119"/>
      <c r="BD91" s="51"/>
      <c r="BE91" s="51"/>
      <c r="BF91" s="51"/>
      <c r="BG91" s="51"/>
      <c r="BH91" s="51"/>
      <c r="BI91" s="51"/>
    </row>
    <row r="92" spans="1:62" s="5" customFormat="1" x14ac:dyDescent="0.2">
      <c r="A92" s="5">
        <v>5</v>
      </c>
      <c r="B92" s="5" t="s">
        <v>47</v>
      </c>
      <c r="C92" s="63">
        <v>26</v>
      </c>
      <c r="D92" s="63">
        <v>15</v>
      </c>
      <c r="E92" s="63">
        <v>1</v>
      </c>
      <c r="F92" s="63">
        <v>10</v>
      </c>
      <c r="G92" s="63">
        <v>60</v>
      </c>
      <c r="H92" s="63">
        <v>42</v>
      </c>
      <c r="I92" s="54">
        <v>31</v>
      </c>
      <c r="J92" s="64">
        <f t="shared" si="7"/>
        <v>1.4285714285714286</v>
      </c>
      <c r="L92" s="118" t="s">
        <v>81</v>
      </c>
      <c r="M92" s="76"/>
      <c r="N92" s="65"/>
      <c r="O92" s="65"/>
      <c r="P92" s="87" t="s">
        <v>73</v>
      </c>
      <c r="Q92" s="77"/>
      <c r="R92" s="78" t="s">
        <v>120</v>
      </c>
      <c r="S92" s="65"/>
      <c r="T92" s="78" t="s">
        <v>340</v>
      </c>
      <c r="U92" s="78" t="s">
        <v>83</v>
      </c>
      <c r="V92" s="78" t="s">
        <v>63</v>
      </c>
      <c r="W92" s="65"/>
      <c r="X92" s="78" t="s">
        <v>83</v>
      </c>
      <c r="Y92" s="65"/>
      <c r="Z92" s="79" t="s">
        <v>53</v>
      </c>
      <c r="AA92" s="51"/>
      <c r="AB92" s="51"/>
      <c r="AD92" s="51"/>
      <c r="AE92" s="51"/>
      <c r="AF92" s="51"/>
      <c r="AG92" s="51"/>
      <c r="AH92" s="51"/>
      <c r="AI92" s="51"/>
      <c r="AL92" s="118" t="s">
        <v>81</v>
      </c>
      <c r="AM92" s="89" t="s">
        <v>67</v>
      </c>
      <c r="AN92" s="65"/>
      <c r="AO92" s="65"/>
      <c r="AP92" s="78" t="s">
        <v>59</v>
      </c>
      <c r="AQ92" s="77"/>
      <c r="AR92" s="78" t="s">
        <v>341</v>
      </c>
      <c r="AS92" s="65"/>
      <c r="AT92" s="78" t="s">
        <v>342</v>
      </c>
      <c r="AU92" s="78" t="s">
        <v>150</v>
      </c>
      <c r="AV92" s="78" t="s">
        <v>77</v>
      </c>
      <c r="AW92" s="65"/>
      <c r="AX92" s="78" t="s">
        <v>227</v>
      </c>
      <c r="AY92" s="80" t="s">
        <v>196</v>
      </c>
      <c r="AZ92" s="79" t="s">
        <v>80</v>
      </c>
      <c r="BA92" s="51"/>
      <c r="BB92" s="51"/>
      <c r="BC92" s="119"/>
      <c r="BD92" s="51"/>
      <c r="BE92" s="51"/>
      <c r="BF92" s="51"/>
      <c r="BG92" s="51"/>
      <c r="BH92" s="51"/>
      <c r="BI92" s="51"/>
    </row>
    <row r="93" spans="1:62" s="5" customFormat="1" x14ac:dyDescent="0.2">
      <c r="A93" s="5">
        <v>6</v>
      </c>
      <c r="B93" s="5" t="s">
        <v>217</v>
      </c>
      <c r="C93" s="63">
        <v>26</v>
      </c>
      <c r="D93" s="63">
        <v>12</v>
      </c>
      <c r="E93" s="63">
        <v>5</v>
      </c>
      <c r="F93" s="63">
        <v>9</v>
      </c>
      <c r="G93" s="63">
        <v>82</v>
      </c>
      <c r="H93" s="63">
        <v>55</v>
      </c>
      <c r="I93" s="54">
        <v>29</v>
      </c>
      <c r="J93" s="64">
        <f t="shared" si="7"/>
        <v>1.490909090909091</v>
      </c>
      <c r="L93" s="118" t="s">
        <v>94</v>
      </c>
      <c r="M93" s="84" t="s">
        <v>87</v>
      </c>
      <c r="N93" s="78" t="s">
        <v>145</v>
      </c>
      <c r="O93" s="78" t="s">
        <v>108</v>
      </c>
      <c r="P93" s="78" t="s">
        <v>72</v>
      </c>
      <c r="Q93" s="78" t="s">
        <v>121</v>
      </c>
      <c r="R93" s="77"/>
      <c r="S93" s="65"/>
      <c r="T93" s="78" t="s">
        <v>53</v>
      </c>
      <c r="U93" s="78" t="s">
        <v>108</v>
      </c>
      <c r="V93" s="78" t="s">
        <v>145</v>
      </c>
      <c r="W93" s="78" t="s">
        <v>120</v>
      </c>
      <c r="X93" s="78" t="s">
        <v>82</v>
      </c>
      <c r="Y93" s="78" t="s">
        <v>86</v>
      </c>
      <c r="Z93" s="79" t="s">
        <v>83</v>
      </c>
      <c r="AA93" s="51"/>
      <c r="AB93" s="51"/>
      <c r="AD93" s="51"/>
      <c r="AE93" s="51"/>
      <c r="AF93" s="51"/>
      <c r="AG93" s="51"/>
      <c r="AH93" s="51"/>
      <c r="AI93" s="51"/>
      <c r="AL93" s="118" t="s">
        <v>94</v>
      </c>
      <c r="AM93" s="84" t="s">
        <v>343</v>
      </c>
      <c r="AN93" s="78" t="s">
        <v>344</v>
      </c>
      <c r="AO93" s="78" t="s">
        <v>123</v>
      </c>
      <c r="AP93" s="78" t="s">
        <v>65</v>
      </c>
      <c r="AQ93" s="78" t="s">
        <v>117</v>
      </c>
      <c r="AR93" s="77"/>
      <c r="AS93" s="65"/>
      <c r="AT93" s="78" t="s">
        <v>221</v>
      </c>
      <c r="AU93" s="78" t="s">
        <v>345</v>
      </c>
      <c r="AV93" s="78" t="s">
        <v>69</v>
      </c>
      <c r="AW93" s="78" t="s">
        <v>67</v>
      </c>
      <c r="AX93" s="78" t="s">
        <v>266</v>
      </c>
      <c r="AY93" s="78" t="s">
        <v>110</v>
      </c>
      <c r="AZ93" s="79" t="s">
        <v>144</v>
      </c>
      <c r="BA93" s="51"/>
      <c r="BB93" s="51"/>
      <c r="BC93" s="119"/>
      <c r="BD93" s="51"/>
      <c r="BE93" s="51"/>
      <c r="BF93" s="51"/>
      <c r="BG93" s="51"/>
      <c r="BH93" s="51"/>
      <c r="BI93" s="51"/>
    </row>
    <row r="94" spans="1:62" s="52" customFormat="1" x14ac:dyDescent="0.2">
      <c r="A94" s="5">
        <v>7</v>
      </c>
      <c r="B94" s="5" t="s">
        <v>94</v>
      </c>
      <c r="C94" s="63">
        <v>26</v>
      </c>
      <c r="D94" s="63">
        <v>11</v>
      </c>
      <c r="E94" s="63">
        <v>4</v>
      </c>
      <c r="F94" s="63">
        <v>11</v>
      </c>
      <c r="G94" s="63">
        <v>49</v>
      </c>
      <c r="H94" s="63">
        <v>51</v>
      </c>
      <c r="I94" s="54">
        <v>26</v>
      </c>
      <c r="J94" s="64">
        <f t="shared" si="7"/>
        <v>0.96078431372549022</v>
      </c>
      <c r="L94" s="118" t="s">
        <v>101</v>
      </c>
      <c r="M94" s="76"/>
      <c r="N94" s="65"/>
      <c r="O94" s="83" t="s">
        <v>113</v>
      </c>
      <c r="P94" s="65"/>
      <c r="Q94" s="65"/>
      <c r="R94" s="78" t="s">
        <v>82</v>
      </c>
      <c r="S94" s="77"/>
      <c r="T94" s="65"/>
      <c r="U94" s="78" t="s">
        <v>122</v>
      </c>
      <c r="V94" s="78" t="s">
        <v>74</v>
      </c>
      <c r="W94" s="65"/>
      <c r="X94" s="78" t="s">
        <v>86</v>
      </c>
      <c r="Y94" s="78" t="s">
        <v>116</v>
      </c>
      <c r="Z94" s="111" t="s">
        <v>50</v>
      </c>
      <c r="AA94" s="51"/>
      <c r="AB94" s="51"/>
      <c r="AD94" s="51"/>
      <c r="AE94" s="51"/>
      <c r="AF94" s="51"/>
      <c r="AG94" s="51"/>
      <c r="AH94" s="51"/>
      <c r="AI94" s="51"/>
      <c r="AJ94" s="5"/>
      <c r="AK94" s="5"/>
      <c r="AL94" s="118" t="s">
        <v>101</v>
      </c>
      <c r="AM94" s="76"/>
      <c r="AN94" s="87" t="s">
        <v>77</v>
      </c>
      <c r="AO94" s="78" t="s">
        <v>105</v>
      </c>
      <c r="AP94" s="65"/>
      <c r="AQ94" s="65"/>
      <c r="AR94" s="78" t="s">
        <v>286</v>
      </c>
      <c r="AS94" s="77"/>
      <c r="AT94" s="65"/>
      <c r="AU94" s="78" t="s">
        <v>80</v>
      </c>
      <c r="AV94" s="78" t="s">
        <v>334</v>
      </c>
      <c r="AW94" s="65"/>
      <c r="AX94" s="78" t="s">
        <v>338</v>
      </c>
      <c r="AY94" s="78" t="s">
        <v>117</v>
      </c>
      <c r="AZ94" s="79" t="s">
        <v>335</v>
      </c>
      <c r="BA94" s="51"/>
      <c r="BB94" s="51"/>
      <c r="BC94" s="119"/>
      <c r="BD94" s="51"/>
      <c r="BE94" s="51"/>
      <c r="BF94" s="51"/>
      <c r="BG94" s="51"/>
      <c r="BH94" s="51"/>
      <c r="BI94" s="51"/>
      <c r="BJ94" s="5"/>
    </row>
    <row r="95" spans="1:62" s="52" customFormat="1" x14ac:dyDescent="0.2">
      <c r="A95" s="5">
        <v>8</v>
      </c>
      <c r="B95" s="5" t="s">
        <v>125</v>
      </c>
      <c r="C95" s="63">
        <v>26</v>
      </c>
      <c r="D95" s="63">
        <v>11</v>
      </c>
      <c r="E95" s="63">
        <v>3</v>
      </c>
      <c r="F95" s="63">
        <v>12</v>
      </c>
      <c r="G95" s="63">
        <v>41</v>
      </c>
      <c r="H95" s="63">
        <v>43</v>
      </c>
      <c r="I95" s="54">
        <v>25</v>
      </c>
      <c r="J95" s="64">
        <f t="shared" si="7"/>
        <v>0.95348837209302328</v>
      </c>
      <c r="L95" s="118" t="s">
        <v>106</v>
      </c>
      <c r="M95" s="82" t="s">
        <v>52</v>
      </c>
      <c r="N95" s="87" t="s">
        <v>95</v>
      </c>
      <c r="O95" s="65"/>
      <c r="P95" s="85" t="s">
        <v>248</v>
      </c>
      <c r="Q95" s="135" t="s">
        <v>122</v>
      </c>
      <c r="R95" s="65"/>
      <c r="S95" s="65"/>
      <c r="T95" s="77"/>
      <c r="U95" s="78" t="s">
        <v>52</v>
      </c>
      <c r="V95" s="78" t="s">
        <v>116</v>
      </c>
      <c r="W95" s="78" t="s">
        <v>95</v>
      </c>
      <c r="X95" s="78" t="s">
        <v>102</v>
      </c>
      <c r="Y95" s="78" t="s">
        <v>74</v>
      </c>
      <c r="Z95" s="79" t="s">
        <v>346</v>
      </c>
      <c r="AA95" s="51"/>
      <c r="AB95" s="5"/>
      <c r="AD95" s="51"/>
      <c r="AE95" s="51"/>
      <c r="AF95" s="51"/>
      <c r="AG95" s="51"/>
      <c r="AH95" s="51"/>
      <c r="AI95" s="51"/>
      <c r="AJ95" s="5"/>
      <c r="AK95" s="5"/>
      <c r="AL95" s="118" t="s">
        <v>106</v>
      </c>
      <c r="AM95" s="84" t="s">
        <v>337</v>
      </c>
      <c r="AN95" s="78" t="s">
        <v>80</v>
      </c>
      <c r="AO95" s="65"/>
      <c r="AP95" s="78" t="s">
        <v>76</v>
      </c>
      <c r="AQ95" s="78" t="s">
        <v>97</v>
      </c>
      <c r="AR95" s="80" t="s">
        <v>227</v>
      </c>
      <c r="AS95" s="65"/>
      <c r="AT95" s="77"/>
      <c r="AU95" s="78" t="s">
        <v>118</v>
      </c>
      <c r="AV95" s="78" t="s">
        <v>344</v>
      </c>
      <c r="AW95" s="78" t="s">
        <v>286</v>
      </c>
      <c r="AX95" s="78" t="s">
        <v>334</v>
      </c>
      <c r="AY95" s="78" t="s">
        <v>345</v>
      </c>
      <c r="AZ95" s="79" t="s">
        <v>91</v>
      </c>
      <c r="BA95" s="51"/>
      <c r="BB95" s="51"/>
      <c r="BC95" s="51"/>
      <c r="BD95" s="51"/>
      <c r="BE95" s="51"/>
      <c r="BF95" s="51"/>
      <c r="BG95" s="51"/>
      <c r="BH95" s="51"/>
      <c r="BI95" s="51"/>
      <c r="BJ95" s="5"/>
    </row>
    <row r="96" spans="1:62" s="5" customFormat="1" x14ac:dyDescent="0.2">
      <c r="A96" s="5">
        <v>9</v>
      </c>
      <c r="B96" s="5" t="s">
        <v>60</v>
      </c>
      <c r="C96" s="63">
        <v>26</v>
      </c>
      <c r="D96" s="63">
        <v>12</v>
      </c>
      <c r="E96" s="63">
        <v>1</v>
      </c>
      <c r="F96" s="63">
        <v>13</v>
      </c>
      <c r="G96" s="63">
        <v>44</v>
      </c>
      <c r="H96" s="63">
        <v>79</v>
      </c>
      <c r="I96" s="54">
        <v>25</v>
      </c>
      <c r="J96" s="64">
        <f t="shared" si="7"/>
        <v>0.55696202531645567</v>
      </c>
      <c r="L96" s="118" t="s">
        <v>60</v>
      </c>
      <c r="M96" s="84" t="s">
        <v>95</v>
      </c>
      <c r="N96" s="101" t="s">
        <v>72</v>
      </c>
      <c r="O96" s="87" t="s">
        <v>53</v>
      </c>
      <c r="P96" s="78" t="s">
        <v>95</v>
      </c>
      <c r="Q96" s="78" t="s">
        <v>116</v>
      </c>
      <c r="R96" s="78" t="s">
        <v>63</v>
      </c>
      <c r="S96" s="78" t="s">
        <v>73</v>
      </c>
      <c r="T96" s="78" t="s">
        <v>74</v>
      </c>
      <c r="U96" s="77"/>
      <c r="V96" s="78" t="s">
        <v>120</v>
      </c>
      <c r="W96" s="78" t="s">
        <v>347</v>
      </c>
      <c r="X96" s="78" t="s">
        <v>324</v>
      </c>
      <c r="Y96" s="78" t="s">
        <v>108</v>
      </c>
      <c r="Z96" s="79" t="s">
        <v>53</v>
      </c>
      <c r="AA96" s="51"/>
      <c r="AD96" s="51"/>
      <c r="AE96" s="51"/>
      <c r="AF96" s="51"/>
      <c r="AG96" s="51"/>
      <c r="AH96" s="51"/>
      <c r="AI96" s="51"/>
      <c r="AL96" s="118" t="s">
        <v>60</v>
      </c>
      <c r="AM96" s="84" t="s">
        <v>227</v>
      </c>
      <c r="AN96" s="80" t="s">
        <v>140</v>
      </c>
      <c r="AO96" s="78" t="s">
        <v>344</v>
      </c>
      <c r="AP96" s="78" t="s">
        <v>221</v>
      </c>
      <c r="AQ96" s="78" t="s">
        <v>98</v>
      </c>
      <c r="AR96" s="78" t="s">
        <v>56</v>
      </c>
      <c r="AS96" s="78" t="s">
        <v>90</v>
      </c>
      <c r="AT96" s="78" t="s">
        <v>343</v>
      </c>
      <c r="AU96" s="77"/>
      <c r="AV96" s="78" t="s">
        <v>227</v>
      </c>
      <c r="AW96" s="78" t="s">
        <v>338</v>
      </c>
      <c r="AX96" s="78" t="s">
        <v>110</v>
      </c>
      <c r="AY96" s="78" t="s">
        <v>266</v>
      </c>
      <c r="AZ96" s="79" t="s">
        <v>111</v>
      </c>
      <c r="BA96" s="51"/>
      <c r="BB96" s="51"/>
      <c r="BC96" s="51"/>
      <c r="BD96" s="51"/>
      <c r="BE96" s="51"/>
      <c r="BF96" s="51"/>
      <c r="BG96" s="51"/>
      <c r="BH96" s="51"/>
      <c r="BI96" s="51"/>
    </row>
    <row r="97" spans="1:62" s="52" customFormat="1" x14ac:dyDescent="0.2">
      <c r="A97" s="5">
        <v>10</v>
      </c>
      <c r="B97" s="5" t="s">
        <v>236</v>
      </c>
      <c r="C97" s="63">
        <v>26</v>
      </c>
      <c r="D97" s="63">
        <v>10</v>
      </c>
      <c r="E97" s="63">
        <v>2</v>
      </c>
      <c r="F97" s="63">
        <v>14</v>
      </c>
      <c r="G97" s="63">
        <v>55</v>
      </c>
      <c r="H97" s="63">
        <v>60</v>
      </c>
      <c r="I97" s="54">
        <v>22</v>
      </c>
      <c r="J97" s="64">
        <f t="shared" si="7"/>
        <v>0.91666666666666663</v>
      </c>
      <c r="L97" s="118" t="s">
        <v>311</v>
      </c>
      <c r="M97" s="84" t="s">
        <v>83</v>
      </c>
      <c r="N97" s="78" t="s">
        <v>145</v>
      </c>
      <c r="O97" s="78" t="s">
        <v>72</v>
      </c>
      <c r="P97" s="78" t="s">
        <v>122</v>
      </c>
      <c r="Q97" s="78" t="s">
        <v>52</v>
      </c>
      <c r="R97" s="78" t="s">
        <v>75</v>
      </c>
      <c r="S97" s="78" t="s">
        <v>72</v>
      </c>
      <c r="T97" s="78" t="s">
        <v>139</v>
      </c>
      <c r="U97" s="78" t="s">
        <v>49</v>
      </c>
      <c r="V97" s="77"/>
      <c r="W97" s="78" t="s">
        <v>121</v>
      </c>
      <c r="X97" s="78" t="s">
        <v>95</v>
      </c>
      <c r="Y97" s="78" t="s">
        <v>74</v>
      </c>
      <c r="Z97" s="79" t="s">
        <v>53</v>
      </c>
      <c r="AA97" s="119"/>
      <c r="AD97" s="119"/>
      <c r="AE97" s="119"/>
      <c r="AF97" s="119"/>
      <c r="AG97" s="119"/>
      <c r="AH97" s="119"/>
      <c r="AI97" s="119"/>
      <c r="AJ97" s="91"/>
      <c r="AK97" s="5"/>
      <c r="AL97" s="118" t="s">
        <v>311</v>
      </c>
      <c r="AM97" s="84" t="s">
        <v>59</v>
      </c>
      <c r="AN97" s="78" t="s">
        <v>97</v>
      </c>
      <c r="AO97" s="78" t="s">
        <v>65</v>
      </c>
      <c r="AP97" s="78" t="s">
        <v>78</v>
      </c>
      <c r="AQ97" s="78" t="s">
        <v>56</v>
      </c>
      <c r="AR97" s="78" t="s">
        <v>76</v>
      </c>
      <c r="AS97" s="78" t="s">
        <v>160</v>
      </c>
      <c r="AT97" s="78" t="s">
        <v>90</v>
      </c>
      <c r="AU97" s="78" t="s">
        <v>58</v>
      </c>
      <c r="AV97" s="77"/>
      <c r="AW97" s="78" t="s">
        <v>335</v>
      </c>
      <c r="AX97" s="78" t="s">
        <v>67</v>
      </c>
      <c r="AY97" s="78" t="s">
        <v>91</v>
      </c>
      <c r="AZ97" s="79" t="s">
        <v>342</v>
      </c>
      <c r="BA97" s="119"/>
      <c r="BB97" s="119"/>
      <c r="BC97" s="119"/>
      <c r="BD97" s="119"/>
      <c r="BE97" s="119"/>
      <c r="BF97" s="119"/>
      <c r="BG97" s="119"/>
      <c r="BH97" s="119"/>
      <c r="BI97" s="119"/>
      <c r="BJ97" s="5"/>
    </row>
    <row r="98" spans="1:62" s="5" customFormat="1" x14ac:dyDescent="0.2">
      <c r="A98" s="5">
        <v>11</v>
      </c>
      <c r="B98" s="5" t="s">
        <v>61</v>
      </c>
      <c r="C98" s="63">
        <v>26</v>
      </c>
      <c r="D98" s="63">
        <v>8</v>
      </c>
      <c r="E98" s="63">
        <v>3</v>
      </c>
      <c r="F98" s="63">
        <v>15</v>
      </c>
      <c r="G98" s="63">
        <v>53</v>
      </c>
      <c r="H98" s="63">
        <v>74</v>
      </c>
      <c r="I98" s="54">
        <v>19</v>
      </c>
      <c r="J98" s="64">
        <f t="shared" si="7"/>
        <v>0.71621621621621623</v>
      </c>
      <c r="L98" s="118" t="s">
        <v>112</v>
      </c>
      <c r="M98" s="84" t="s">
        <v>75</v>
      </c>
      <c r="N98" s="78" t="s">
        <v>75</v>
      </c>
      <c r="O98" s="78" t="s">
        <v>119</v>
      </c>
      <c r="P98" s="65"/>
      <c r="Q98" s="78" t="s">
        <v>315</v>
      </c>
      <c r="R98" s="83" t="s">
        <v>199</v>
      </c>
      <c r="S98" s="65"/>
      <c r="T98" s="78" t="s">
        <v>199</v>
      </c>
      <c r="U98" s="78" t="s">
        <v>152</v>
      </c>
      <c r="V98" s="78" t="s">
        <v>73</v>
      </c>
      <c r="W98" s="77"/>
      <c r="X98" s="78" t="s">
        <v>116</v>
      </c>
      <c r="Y98" s="78" t="s">
        <v>87</v>
      </c>
      <c r="Z98" s="79" t="s">
        <v>75</v>
      </c>
      <c r="AA98" s="119"/>
      <c r="AD98" s="119"/>
      <c r="AE98" s="119"/>
      <c r="AF98" s="119"/>
      <c r="AG98" s="119"/>
      <c r="AH98" s="119"/>
      <c r="AI98" s="119"/>
      <c r="AL98" s="118" t="s">
        <v>112</v>
      </c>
      <c r="AM98" s="84" t="s">
        <v>196</v>
      </c>
      <c r="AN98" s="78" t="s">
        <v>56</v>
      </c>
      <c r="AO98" s="78" t="s">
        <v>90</v>
      </c>
      <c r="AP98" s="65"/>
      <c r="AQ98" s="78" t="s">
        <v>221</v>
      </c>
      <c r="AR98" s="78" t="s">
        <v>97</v>
      </c>
      <c r="AS98" s="65"/>
      <c r="AT98" s="78" t="s">
        <v>111</v>
      </c>
      <c r="AU98" s="78" t="s">
        <v>59</v>
      </c>
      <c r="AV98" s="78" t="s">
        <v>343</v>
      </c>
      <c r="AW98" s="77"/>
      <c r="AX98" s="78" t="s">
        <v>348</v>
      </c>
      <c r="AY98" s="78" t="s">
        <v>65</v>
      </c>
      <c r="AZ98" s="79" t="s">
        <v>345</v>
      </c>
      <c r="BA98" s="119"/>
      <c r="BB98" s="119"/>
      <c r="BC98" s="51"/>
      <c r="BD98" s="119"/>
      <c r="BE98" s="119"/>
      <c r="BF98" s="119"/>
      <c r="BG98" s="119"/>
      <c r="BH98" s="119"/>
      <c r="BI98" s="119"/>
    </row>
    <row r="99" spans="1:62" s="5" customFormat="1" x14ac:dyDescent="0.2">
      <c r="A99" s="5">
        <v>12</v>
      </c>
      <c r="B99" s="5" t="s">
        <v>101</v>
      </c>
      <c r="C99" s="63">
        <v>26</v>
      </c>
      <c r="D99" s="63">
        <v>8</v>
      </c>
      <c r="E99" s="63">
        <v>2</v>
      </c>
      <c r="F99" s="63">
        <v>16</v>
      </c>
      <c r="G99" s="63">
        <v>47</v>
      </c>
      <c r="H99" s="63">
        <v>71</v>
      </c>
      <c r="I99" s="54">
        <v>18</v>
      </c>
      <c r="J99" s="64">
        <f t="shared" si="7"/>
        <v>0.6619718309859155</v>
      </c>
      <c r="L99" s="118" t="s">
        <v>178</v>
      </c>
      <c r="M99" s="89" t="s">
        <v>74</v>
      </c>
      <c r="N99" s="78" t="s">
        <v>87</v>
      </c>
      <c r="O99" s="78" t="s">
        <v>115</v>
      </c>
      <c r="P99" s="78" t="s">
        <v>75</v>
      </c>
      <c r="Q99" s="78" t="s">
        <v>72</v>
      </c>
      <c r="R99" s="78" t="s">
        <v>75</v>
      </c>
      <c r="S99" s="87" t="s">
        <v>64</v>
      </c>
      <c r="T99" s="78" t="s">
        <v>72</v>
      </c>
      <c r="U99" s="78" t="s">
        <v>119</v>
      </c>
      <c r="V99" s="78" t="s">
        <v>84</v>
      </c>
      <c r="W99" s="87" t="s">
        <v>87</v>
      </c>
      <c r="X99" s="77"/>
      <c r="Y99" s="78" t="s">
        <v>120</v>
      </c>
      <c r="Z99" s="79" t="s">
        <v>315</v>
      </c>
      <c r="AA99" s="51"/>
      <c r="AB99" s="51"/>
      <c r="AC99" s="51"/>
      <c r="AD99" s="51"/>
      <c r="AE99" s="51"/>
      <c r="AF99" s="51"/>
      <c r="AG99" s="51"/>
      <c r="AH99" s="51"/>
      <c r="AI99" s="51"/>
      <c r="AL99" s="118" t="s">
        <v>178</v>
      </c>
      <c r="AM99" s="84" t="s">
        <v>150</v>
      </c>
      <c r="AN99" s="78" t="s">
        <v>337</v>
      </c>
      <c r="AO99" s="78" t="s">
        <v>91</v>
      </c>
      <c r="AP99" s="78" t="s">
        <v>201</v>
      </c>
      <c r="AQ99" s="78" t="s">
        <v>65</v>
      </c>
      <c r="AR99" s="78" t="s">
        <v>342</v>
      </c>
      <c r="AS99" s="78" t="s">
        <v>97</v>
      </c>
      <c r="AT99" s="78" t="s">
        <v>123</v>
      </c>
      <c r="AU99" s="78" t="s">
        <v>70</v>
      </c>
      <c r="AV99" s="78" t="s">
        <v>345</v>
      </c>
      <c r="AW99" s="78" t="s">
        <v>140</v>
      </c>
      <c r="AX99" s="77"/>
      <c r="AY99" s="78" t="s">
        <v>221</v>
      </c>
      <c r="AZ99" s="79" t="s">
        <v>78</v>
      </c>
      <c r="BA99" s="51"/>
      <c r="BB99" s="51"/>
      <c r="BC99" s="51"/>
      <c r="BD99" s="51"/>
      <c r="BE99" s="51"/>
      <c r="BF99" s="51"/>
      <c r="BG99" s="51"/>
      <c r="BH99" s="51"/>
      <c r="BI99" s="51"/>
    </row>
    <row r="100" spans="1:62" s="5" customFormat="1" x14ac:dyDescent="0.2">
      <c r="A100" s="5">
        <v>13</v>
      </c>
      <c r="B100" s="5" t="s">
        <v>106</v>
      </c>
      <c r="C100" s="63">
        <v>26</v>
      </c>
      <c r="D100" s="63">
        <v>6</v>
      </c>
      <c r="E100" s="63">
        <v>1</v>
      </c>
      <c r="F100" s="63">
        <v>19</v>
      </c>
      <c r="G100" s="63">
        <v>30</v>
      </c>
      <c r="H100" s="63">
        <v>93</v>
      </c>
      <c r="I100" s="54">
        <v>13</v>
      </c>
      <c r="J100" s="64">
        <f t="shared" si="7"/>
        <v>0.32258064516129031</v>
      </c>
      <c r="L100" s="118" t="s">
        <v>125</v>
      </c>
      <c r="M100" s="84" t="s">
        <v>87</v>
      </c>
      <c r="N100" s="78" t="s">
        <v>82</v>
      </c>
      <c r="O100" s="65"/>
      <c r="P100" s="78" t="s">
        <v>74</v>
      </c>
      <c r="Q100" s="78" t="s">
        <v>62</v>
      </c>
      <c r="R100" s="78" t="s">
        <v>74</v>
      </c>
      <c r="S100" s="65"/>
      <c r="T100" s="78" t="s">
        <v>82</v>
      </c>
      <c r="U100" s="78" t="s">
        <v>207</v>
      </c>
      <c r="V100" s="78" t="s">
        <v>95</v>
      </c>
      <c r="W100" s="78" t="s">
        <v>116</v>
      </c>
      <c r="X100" s="78" t="s">
        <v>83</v>
      </c>
      <c r="Y100" s="77"/>
      <c r="Z100" s="79" t="s">
        <v>52</v>
      </c>
      <c r="AA100" s="51"/>
      <c r="AB100" s="51"/>
      <c r="AC100" s="51"/>
      <c r="AD100" s="51"/>
      <c r="AE100" s="51"/>
      <c r="AF100" s="51"/>
      <c r="AG100" s="51"/>
      <c r="AH100" s="51"/>
      <c r="AI100" s="51"/>
      <c r="AL100" s="118" t="s">
        <v>125</v>
      </c>
      <c r="AM100" s="84" t="s">
        <v>57</v>
      </c>
      <c r="AN100" s="78" t="s">
        <v>150</v>
      </c>
      <c r="AO100" s="80" t="s">
        <v>55</v>
      </c>
      <c r="AP100" s="78" t="s">
        <v>58</v>
      </c>
      <c r="AQ100" s="78" t="s">
        <v>343</v>
      </c>
      <c r="AR100" s="78" t="s">
        <v>80</v>
      </c>
      <c r="AS100" s="85" t="s">
        <v>59</v>
      </c>
      <c r="AT100" s="78" t="s">
        <v>77</v>
      </c>
      <c r="AU100" s="78" t="s">
        <v>105</v>
      </c>
      <c r="AV100" s="78" t="s">
        <v>286</v>
      </c>
      <c r="AW100" s="78" t="s">
        <v>129</v>
      </c>
      <c r="AX100" s="78" t="s">
        <v>111</v>
      </c>
      <c r="AY100" s="77"/>
      <c r="AZ100" s="79" t="s">
        <v>266</v>
      </c>
      <c r="BA100" s="51"/>
      <c r="BB100" s="51"/>
      <c r="BC100" s="51"/>
      <c r="BD100" s="51"/>
      <c r="BE100" s="51"/>
      <c r="BF100" s="51"/>
      <c r="BG100" s="51"/>
      <c r="BH100" s="51"/>
      <c r="BI100" s="51"/>
    </row>
    <row r="101" spans="1:62" s="5" customFormat="1" ht="12.75" thickBot="1" x14ac:dyDescent="0.25">
      <c r="A101" s="5">
        <v>14</v>
      </c>
      <c r="B101" s="5" t="s">
        <v>48</v>
      </c>
      <c r="C101" s="63">
        <v>26</v>
      </c>
      <c r="D101" s="63">
        <v>4</v>
      </c>
      <c r="E101" s="63">
        <v>4</v>
      </c>
      <c r="F101" s="63">
        <v>18</v>
      </c>
      <c r="G101" s="63">
        <v>32</v>
      </c>
      <c r="H101" s="63">
        <v>71</v>
      </c>
      <c r="I101" s="54">
        <v>12</v>
      </c>
      <c r="J101" s="64">
        <f t="shared" si="7"/>
        <v>0.45070422535211269</v>
      </c>
      <c r="L101" s="124" t="s">
        <v>217</v>
      </c>
      <c r="M101" s="136" t="s">
        <v>87</v>
      </c>
      <c r="N101" s="125" t="s">
        <v>116</v>
      </c>
      <c r="O101" s="94" t="s">
        <v>349</v>
      </c>
      <c r="P101" s="94" t="s">
        <v>73</v>
      </c>
      <c r="Q101" s="94" t="s">
        <v>120</v>
      </c>
      <c r="R101" s="94" t="s">
        <v>113</v>
      </c>
      <c r="S101" s="94" t="s">
        <v>49</v>
      </c>
      <c r="T101" s="94" t="s">
        <v>207</v>
      </c>
      <c r="U101" s="94" t="s">
        <v>72</v>
      </c>
      <c r="V101" s="94" t="s">
        <v>85</v>
      </c>
      <c r="W101" s="94" t="s">
        <v>51</v>
      </c>
      <c r="X101" s="94" t="s">
        <v>83</v>
      </c>
      <c r="Y101" s="94" t="s">
        <v>145</v>
      </c>
      <c r="Z101" s="95"/>
      <c r="AA101" s="51"/>
      <c r="AB101" s="51"/>
      <c r="AC101" s="51"/>
      <c r="AD101" s="51"/>
      <c r="AE101" s="51"/>
      <c r="AF101" s="51"/>
      <c r="AG101" s="51"/>
      <c r="AH101" s="51"/>
      <c r="AI101" s="51"/>
      <c r="AL101" s="124" t="s">
        <v>217</v>
      </c>
      <c r="AM101" s="93" t="s">
        <v>118</v>
      </c>
      <c r="AN101" s="94" t="s">
        <v>221</v>
      </c>
      <c r="AO101" s="94" t="s">
        <v>110</v>
      </c>
      <c r="AP101" s="94" t="s">
        <v>219</v>
      </c>
      <c r="AQ101" s="94" t="s">
        <v>344</v>
      </c>
      <c r="AR101" s="94" t="s">
        <v>104</v>
      </c>
      <c r="AS101" s="94" t="s">
        <v>227</v>
      </c>
      <c r="AT101" s="94" t="s">
        <v>117</v>
      </c>
      <c r="AU101" s="94" t="s">
        <v>196</v>
      </c>
      <c r="AV101" s="94" t="s">
        <v>129</v>
      </c>
      <c r="AW101" s="94" t="s">
        <v>66</v>
      </c>
      <c r="AX101" s="94" t="s">
        <v>56</v>
      </c>
      <c r="AY101" s="94" t="s">
        <v>334</v>
      </c>
      <c r="AZ101" s="95"/>
      <c r="BA101" s="51"/>
      <c r="BB101" s="51"/>
      <c r="BC101" s="51"/>
      <c r="BD101" s="51"/>
      <c r="BE101" s="51"/>
      <c r="BF101" s="51"/>
      <c r="BG101" s="51"/>
      <c r="BH101" s="51"/>
      <c r="BI101" s="51"/>
    </row>
    <row r="102" spans="1:62" s="5" customFormat="1" x14ac:dyDescent="0.2">
      <c r="C102" s="63"/>
      <c r="D102" s="96">
        <f>SUM(D88:D101)</f>
        <v>161</v>
      </c>
      <c r="E102" s="96">
        <f>SUM(E88:E101)</f>
        <v>42</v>
      </c>
      <c r="F102" s="96">
        <f>SUM(F88:F101)</f>
        <v>161</v>
      </c>
      <c r="G102" s="96">
        <f>SUM(G88:G101)</f>
        <v>816</v>
      </c>
      <c r="H102" s="96">
        <f>SUM(H88:H101)</f>
        <v>816</v>
      </c>
      <c r="I102" s="54"/>
      <c r="J102" s="97">
        <f t="shared" si="7"/>
        <v>1</v>
      </c>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row>
    <row r="103" spans="1:62" s="5" customFormat="1" ht="12.75" thickBot="1" x14ac:dyDescent="0.25">
      <c r="A103" s="52" t="s">
        <v>350</v>
      </c>
      <c r="B103" s="52"/>
      <c r="C103" s="53" t="s">
        <v>24</v>
      </c>
      <c r="D103" s="54"/>
      <c r="E103" s="54"/>
      <c r="F103" s="54"/>
      <c r="G103" s="55"/>
      <c r="H103" s="54"/>
      <c r="I103" s="54"/>
      <c r="J103" s="59"/>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row>
    <row r="104" spans="1:62" s="5" customFormat="1" ht="12.75" thickBot="1" x14ac:dyDescent="0.25">
      <c r="A104" s="52" t="s">
        <v>26</v>
      </c>
      <c r="B104" s="52" t="s">
        <v>27</v>
      </c>
      <c r="C104" s="54" t="s">
        <v>28</v>
      </c>
      <c r="D104" s="54" t="s">
        <v>29</v>
      </c>
      <c r="E104" s="54" t="s">
        <v>30</v>
      </c>
      <c r="F104" s="54" t="s">
        <v>31</v>
      </c>
      <c r="G104" s="54" t="s">
        <v>32</v>
      </c>
      <c r="H104" s="54" t="s">
        <v>33</v>
      </c>
      <c r="I104" s="54" t="s">
        <v>34</v>
      </c>
      <c r="J104" s="59" t="s">
        <v>35</v>
      </c>
      <c r="L104" s="128"/>
      <c r="M104" s="61" t="s">
        <v>235</v>
      </c>
      <c r="N104" s="61" t="s">
        <v>36</v>
      </c>
      <c r="O104" s="61" t="s">
        <v>37</v>
      </c>
      <c r="P104" s="61" t="s">
        <v>38</v>
      </c>
      <c r="Q104" s="61" t="s">
        <v>39</v>
      </c>
      <c r="R104" s="61" t="s">
        <v>40</v>
      </c>
      <c r="S104" s="61" t="s">
        <v>41</v>
      </c>
      <c r="T104" s="61" t="s">
        <v>42</v>
      </c>
      <c r="U104" s="61" t="s">
        <v>43</v>
      </c>
      <c r="V104" s="61" t="s">
        <v>289</v>
      </c>
      <c r="W104" s="61" t="s">
        <v>44</v>
      </c>
      <c r="X104" s="61" t="s">
        <v>176</v>
      </c>
      <c r="Y104" s="61" t="s">
        <v>46</v>
      </c>
      <c r="Z104" s="62" t="s">
        <v>177</v>
      </c>
      <c r="AA104" s="51"/>
      <c r="AB104" s="51"/>
      <c r="AC104" s="51"/>
      <c r="AD104" s="51"/>
      <c r="AE104" s="51"/>
      <c r="AF104" s="51"/>
      <c r="AG104" s="51"/>
      <c r="AH104" s="51"/>
      <c r="AI104" s="51"/>
      <c r="AJ104" s="51"/>
      <c r="AL104" s="128"/>
      <c r="AM104" s="61" t="s">
        <v>235</v>
      </c>
      <c r="AN104" s="61" t="s">
        <v>36</v>
      </c>
      <c r="AO104" s="61" t="s">
        <v>37</v>
      </c>
      <c r="AP104" s="61" t="s">
        <v>38</v>
      </c>
      <c r="AQ104" s="61" t="s">
        <v>39</v>
      </c>
      <c r="AR104" s="61" t="s">
        <v>40</v>
      </c>
      <c r="AS104" s="61" t="s">
        <v>41</v>
      </c>
      <c r="AT104" s="61" t="s">
        <v>42</v>
      </c>
      <c r="AU104" s="61" t="s">
        <v>43</v>
      </c>
      <c r="AV104" s="61" t="s">
        <v>289</v>
      </c>
      <c r="AW104" s="61" t="s">
        <v>44</v>
      </c>
      <c r="AX104" s="61" t="s">
        <v>176</v>
      </c>
      <c r="AY104" s="61" t="s">
        <v>46</v>
      </c>
      <c r="AZ104" s="62" t="s">
        <v>177</v>
      </c>
      <c r="BA104" s="51"/>
      <c r="BB104" s="51"/>
      <c r="BC104" s="51"/>
      <c r="BD104" s="51"/>
      <c r="BE104" s="51"/>
      <c r="BF104" s="51"/>
      <c r="BG104" s="51"/>
      <c r="BH104" s="51"/>
      <c r="BI104" s="51"/>
    </row>
    <row r="105" spans="1:62" s="5" customFormat="1" x14ac:dyDescent="0.2">
      <c r="A105" s="5">
        <v>1</v>
      </c>
      <c r="B105" s="5" t="s">
        <v>178</v>
      </c>
      <c r="C105" s="63">
        <v>26</v>
      </c>
      <c r="D105" s="63">
        <v>19</v>
      </c>
      <c r="E105" s="63">
        <v>2</v>
      </c>
      <c r="F105" s="63">
        <v>5</v>
      </c>
      <c r="G105" s="63">
        <v>103</v>
      </c>
      <c r="H105" s="63">
        <v>52</v>
      </c>
      <c r="I105" s="54">
        <v>40</v>
      </c>
      <c r="J105" s="64">
        <f t="shared" ref="J105:J119" si="8">G105/H105</f>
        <v>1.9807692307692308</v>
      </c>
      <c r="L105" s="118" t="s">
        <v>236</v>
      </c>
      <c r="M105" s="67"/>
      <c r="N105" s="70"/>
      <c r="O105" s="130" t="s">
        <v>53</v>
      </c>
      <c r="P105" s="68" t="s">
        <v>121</v>
      </c>
      <c r="Q105" s="137" t="s">
        <v>95</v>
      </c>
      <c r="R105" s="68" t="s">
        <v>49</v>
      </c>
      <c r="S105" s="69" t="s">
        <v>326</v>
      </c>
      <c r="T105" s="137" t="s">
        <v>102</v>
      </c>
      <c r="U105" s="68" t="s">
        <v>349</v>
      </c>
      <c r="V105" s="68" t="s">
        <v>83</v>
      </c>
      <c r="W105" s="70"/>
      <c r="X105" s="68" t="s">
        <v>121</v>
      </c>
      <c r="Y105" s="68" t="s">
        <v>82</v>
      </c>
      <c r="Z105" s="138" t="s">
        <v>73</v>
      </c>
      <c r="AA105" s="51"/>
      <c r="AB105" s="51"/>
      <c r="AC105" s="51"/>
      <c r="AD105" s="51"/>
      <c r="AE105" s="51"/>
      <c r="AF105" s="51"/>
      <c r="AG105" s="51"/>
      <c r="AH105" s="51"/>
      <c r="AI105" s="51"/>
      <c r="AJ105" s="51"/>
      <c r="AL105" s="118" t="s">
        <v>236</v>
      </c>
      <c r="AM105" s="67"/>
      <c r="AN105" s="70"/>
      <c r="AO105" s="68" t="s">
        <v>351</v>
      </c>
      <c r="AP105" s="68" t="s">
        <v>352</v>
      </c>
      <c r="AQ105" s="68" t="s">
        <v>353</v>
      </c>
      <c r="AR105" s="68" t="s">
        <v>96</v>
      </c>
      <c r="AS105" s="68" t="s">
        <v>354</v>
      </c>
      <c r="AT105" s="68" t="s">
        <v>355</v>
      </c>
      <c r="AU105" s="68" t="s">
        <v>356</v>
      </c>
      <c r="AV105" s="68" t="s">
        <v>93</v>
      </c>
      <c r="AW105" s="73" t="s">
        <v>357</v>
      </c>
      <c r="AX105" s="68" t="s">
        <v>99</v>
      </c>
      <c r="AY105" s="68" t="s">
        <v>358</v>
      </c>
      <c r="AZ105" s="72" t="s">
        <v>359</v>
      </c>
      <c r="BA105" s="51"/>
      <c r="BB105" s="51"/>
      <c r="BC105" s="51"/>
      <c r="BD105" s="51"/>
      <c r="BE105" s="51"/>
      <c r="BF105" s="51"/>
      <c r="BG105" s="51"/>
      <c r="BH105" s="51"/>
      <c r="BI105" s="51"/>
    </row>
    <row r="106" spans="1:62" s="5" customFormat="1" x14ac:dyDescent="0.2">
      <c r="A106" s="5">
        <v>2</v>
      </c>
      <c r="B106" s="5" t="s">
        <v>47</v>
      </c>
      <c r="C106" s="63">
        <v>26</v>
      </c>
      <c r="D106" s="63">
        <v>19</v>
      </c>
      <c r="E106" s="63">
        <v>1</v>
      </c>
      <c r="F106" s="63">
        <v>6</v>
      </c>
      <c r="G106" s="63">
        <v>110</v>
      </c>
      <c r="H106" s="63">
        <v>53</v>
      </c>
      <c r="I106" s="54">
        <v>39</v>
      </c>
      <c r="J106" s="64">
        <f t="shared" si="8"/>
        <v>2.0754716981132075</v>
      </c>
      <c r="L106" s="118" t="s">
        <v>48</v>
      </c>
      <c r="M106" s="88" t="s">
        <v>86</v>
      </c>
      <c r="N106" s="77"/>
      <c r="O106" s="65"/>
      <c r="P106" s="65"/>
      <c r="Q106" s="78" t="s">
        <v>301</v>
      </c>
      <c r="R106" s="78" t="s">
        <v>83</v>
      </c>
      <c r="S106" s="65"/>
      <c r="T106" s="65"/>
      <c r="U106" s="87" t="s">
        <v>53</v>
      </c>
      <c r="V106" s="78" t="s">
        <v>324</v>
      </c>
      <c r="W106" s="78" t="s">
        <v>116</v>
      </c>
      <c r="X106" s="78" t="s">
        <v>114</v>
      </c>
      <c r="Y106" s="78" t="s">
        <v>73</v>
      </c>
      <c r="Z106" s="79" t="s">
        <v>360</v>
      </c>
      <c r="AA106" s="51"/>
      <c r="AB106" s="51"/>
      <c r="AC106" s="51"/>
      <c r="AD106" s="51"/>
      <c r="AE106" s="51"/>
      <c r="AF106" s="51"/>
      <c r="AG106" s="51"/>
      <c r="AH106" s="51"/>
      <c r="AI106" s="51"/>
      <c r="AJ106" s="51"/>
      <c r="AL106" s="118" t="s">
        <v>48</v>
      </c>
      <c r="AM106" s="84" t="s">
        <v>361</v>
      </c>
      <c r="AN106" s="77"/>
      <c r="AO106" s="87" t="s">
        <v>362</v>
      </c>
      <c r="AP106" s="87" t="s">
        <v>363</v>
      </c>
      <c r="AQ106" s="78" t="s">
        <v>354</v>
      </c>
      <c r="AR106" s="78" t="s">
        <v>364</v>
      </c>
      <c r="AS106" s="80" t="s">
        <v>365</v>
      </c>
      <c r="AT106" s="80" t="s">
        <v>162</v>
      </c>
      <c r="AU106" s="78" t="s">
        <v>357</v>
      </c>
      <c r="AV106" s="78" t="s">
        <v>366</v>
      </c>
      <c r="AW106" s="78" t="s">
        <v>93</v>
      </c>
      <c r="AX106" s="78" t="s">
        <v>367</v>
      </c>
      <c r="AY106" s="78" t="s">
        <v>355</v>
      </c>
      <c r="AZ106" s="79" t="s">
        <v>353</v>
      </c>
      <c r="BA106" s="51"/>
      <c r="BB106" s="51"/>
      <c r="BC106" s="51"/>
      <c r="BD106" s="51"/>
      <c r="BE106" s="51"/>
      <c r="BF106" s="51"/>
      <c r="BG106" s="51"/>
      <c r="BH106" s="51"/>
      <c r="BI106" s="51"/>
    </row>
    <row r="107" spans="1:62" s="5" customFormat="1" x14ac:dyDescent="0.2">
      <c r="A107" s="5">
        <v>3</v>
      </c>
      <c r="B107" s="5" t="s">
        <v>81</v>
      </c>
      <c r="C107" s="63">
        <v>26</v>
      </c>
      <c r="D107" s="63">
        <v>15</v>
      </c>
      <c r="E107" s="63">
        <v>5</v>
      </c>
      <c r="F107" s="63">
        <v>6</v>
      </c>
      <c r="G107" s="63">
        <v>90</v>
      </c>
      <c r="H107" s="63">
        <v>59</v>
      </c>
      <c r="I107" s="54">
        <v>35</v>
      </c>
      <c r="J107" s="64">
        <f t="shared" si="8"/>
        <v>1.5254237288135593</v>
      </c>
      <c r="L107" s="118" t="s">
        <v>61</v>
      </c>
      <c r="M107" s="76"/>
      <c r="N107" s="65"/>
      <c r="O107" s="77"/>
      <c r="P107" s="85" t="s">
        <v>51</v>
      </c>
      <c r="Q107" s="65"/>
      <c r="R107" s="78" t="s">
        <v>83</v>
      </c>
      <c r="S107" s="65"/>
      <c r="T107" s="65"/>
      <c r="U107" s="87" t="s">
        <v>145</v>
      </c>
      <c r="V107" s="78" t="s">
        <v>145</v>
      </c>
      <c r="W107" s="139" t="s">
        <v>95</v>
      </c>
      <c r="X107" s="78" t="s">
        <v>120</v>
      </c>
      <c r="Y107" s="85" t="s">
        <v>87</v>
      </c>
      <c r="Z107" s="79" t="s">
        <v>82</v>
      </c>
      <c r="AA107" s="51"/>
      <c r="AB107" s="51"/>
      <c r="AC107" s="51"/>
      <c r="AD107" s="51"/>
      <c r="AE107" s="51"/>
      <c r="AF107" s="51"/>
      <c r="AG107" s="51"/>
      <c r="AH107" s="51"/>
      <c r="AI107" s="51"/>
      <c r="AJ107" s="51"/>
      <c r="AL107" s="118" t="s">
        <v>61</v>
      </c>
      <c r="AM107" s="76"/>
      <c r="AN107" s="65"/>
      <c r="AO107" s="77"/>
      <c r="AP107" s="78" t="s">
        <v>354</v>
      </c>
      <c r="AQ107" s="65"/>
      <c r="AR107" s="78" t="s">
        <v>368</v>
      </c>
      <c r="AS107" s="65"/>
      <c r="AT107" s="65"/>
      <c r="AU107" s="78" t="s">
        <v>365</v>
      </c>
      <c r="AV107" s="78" t="s">
        <v>369</v>
      </c>
      <c r="AW107" s="139"/>
      <c r="AX107" s="78" t="s">
        <v>370</v>
      </c>
      <c r="AY107" s="78" t="s">
        <v>356</v>
      </c>
      <c r="AZ107" s="79" t="s">
        <v>93</v>
      </c>
      <c r="BA107" s="51"/>
      <c r="BB107" s="51"/>
      <c r="BC107" s="51"/>
      <c r="BD107" s="51"/>
      <c r="BE107" s="51"/>
      <c r="BF107" s="51"/>
      <c r="BG107" s="51"/>
      <c r="BH107" s="51"/>
      <c r="BI107" s="51"/>
    </row>
    <row r="108" spans="1:62" s="5" customFormat="1" x14ac:dyDescent="0.2">
      <c r="A108" s="5">
        <v>4</v>
      </c>
      <c r="B108" s="5" t="s">
        <v>236</v>
      </c>
      <c r="C108" s="63">
        <v>26</v>
      </c>
      <c r="D108" s="63">
        <v>14</v>
      </c>
      <c r="E108" s="63">
        <v>6</v>
      </c>
      <c r="F108" s="63">
        <v>6</v>
      </c>
      <c r="G108" s="63">
        <v>58</v>
      </c>
      <c r="H108" s="63">
        <v>46</v>
      </c>
      <c r="I108" s="54">
        <v>34</v>
      </c>
      <c r="J108" s="64">
        <f t="shared" si="8"/>
        <v>1.2608695652173914</v>
      </c>
      <c r="L108" s="118" t="s">
        <v>47</v>
      </c>
      <c r="M108" s="84" t="s">
        <v>102</v>
      </c>
      <c r="N108" s="87" t="s">
        <v>87</v>
      </c>
      <c r="O108" s="87" t="s">
        <v>127</v>
      </c>
      <c r="P108" s="77"/>
      <c r="Q108" s="83" t="s">
        <v>87</v>
      </c>
      <c r="R108" s="78" t="s">
        <v>371</v>
      </c>
      <c r="S108" s="87" t="s">
        <v>84</v>
      </c>
      <c r="T108" s="65"/>
      <c r="U108" s="87" t="s">
        <v>64</v>
      </c>
      <c r="V108" s="78" t="s">
        <v>64</v>
      </c>
      <c r="W108" s="78" t="s">
        <v>74</v>
      </c>
      <c r="X108" s="78" t="s">
        <v>86</v>
      </c>
      <c r="Y108" s="78" t="s">
        <v>349</v>
      </c>
      <c r="Z108" s="79" t="s">
        <v>115</v>
      </c>
      <c r="AA108" s="51"/>
      <c r="AB108" s="51"/>
      <c r="AC108" s="51"/>
      <c r="AD108" s="51"/>
      <c r="AE108" s="51"/>
      <c r="AF108" s="51"/>
      <c r="AG108" s="51"/>
      <c r="AH108" s="51"/>
      <c r="AI108" s="51"/>
      <c r="AJ108" s="51"/>
      <c r="AL108" s="118" t="s">
        <v>47</v>
      </c>
      <c r="AM108" s="84" t="s">
        <v>372</v>
      </c>
      <c r="AN108" s="78" t="s">
        <v>68</v>
      </c>
      <c r="AO108" s="78" t="s">
        <v>364</v>
      </c>
      <c r="AP108" s="77"/>
      <c r="AQ108" s="78" t="s">
        <v>79</v>
      </c>
      <c r="AR108" s="78" t="s">
        <v>373</v>
      </c>
      <c r="AS108" s="78" t="s">
        <v>353</v>
      </c>
      <c r="AT108" s="65"/>
      <c r="AU108" s="78" t="s">
        <v>357</v>
      </c>
      <c r="AV108" s="78" t="s">
        <v>362</v>
      </c>
      <c r="AW108" s="78" t="s">
        <v>370</v>
      </c>
      <c r="AX108" s="78" t="s">
        <v>96</v>
      </c>
      <c r="AY108" s="78" t="s">
        <v>366</v>
      </c>
      <c r="AZ108" s="79" t="s">
        <v>369</v>
      </c>
      <c r="BA108" s="51"/>
      <c r="BB108" s="51"/>
      <c r="BC108" s="119"/>
      <c r="BD108" s="51"/>
      <c r="BE108" s="51"/>
      <c r="BF108" s="51"/>
      <c r="BG108" s="51"/>
      <c r="BH108" s="51"/>
      <c r="BI108" s="51"/>
    </row>
    <row r="109" spans="1:62" s="5" customFormat="1" x14ac:dyDescent="0.2">
      <c r="A109" s="5">
        <v>5</v>
      </c>
      <c r="B109" s="5" t="s">
        <v>217</v>
      </c>
      <c r="C109" s="63">
        <v>26</v>
      </c>
      <c r="D109" s="63">
        <v>14</v>
      </c>
      <c r="E109" s="63">
        <v>2</v>
      </c>
      <c r="F109" s="63">
        <v>10</v>
      </c>
      <c r="G109" s="63">
        <v>90</v>
      </c>
      <c r="H109" s="63">
        <v>77</v>
      </c>
      <c r="I109" s="54">
        <v>30</v>
      </c>
      <c r="J109" s="64">
        <f t="shared" si="8"/>
        <v>1.1688311688311688</v>
      </c>
      <c r="L109" s="118" t="s">
        <v>81</v>
      </c>
      <c r="M109" s="76"/>
      <c r="N109" s="65"/>
      <c r="O109" s="83" t="s">
        <v>73</v>
      </c>
      <c r="P109" s="83" t="s">
        <v>165</v>
      </c>
      <c r="Q109" s="77"/>
      <c r="R109" s="78" t="s">
        <v>374</v>
      </c>
      <c r="S109" s="65"/>
      <c r="T109" s="65"/>
      <c r="U109" s="78" t="s">
        <v>75</v>
      </c>
      <c r="V109" s="78" t="s">
        <v>95</v>
      </c>
      <c r="W109" s="65"/>
      <c r="X109" s="78" t="s">
        <v>62</v>
      </c>
      <c r="Y109" s="78" t="s">
        <v>53</v>
      </c>
      <c r="Z109" s="79" t="s">
        <v>85</v>
      </c>
      <c r="AA109" s="51"/>
      <c r="AB109" s="51"/>
      <c r="AC109" s="51"/>
      <c r="AD109" s="51"/>
      <c r="AE109" s="51"/>
      <c r="AF109" s="51"/>
      <c r="AG109" s="51"/>
      <c r="AH109" s="51"/>
      <c r="AI109" s="51"/>
      <c r="AJ109" s="51"/>
      <c r="AL109" s="118" t="s">
        <v>81</v>
      </c>
      <c r="AM109" s="76"/>
      <c r="AN109" s="65"/>
      <c r="AO109" s="78" t="s">
        <v>375</v>
      </c>
      <c r="AP109" s="78" t="s">
        <v>351</v>
      </c>
      <c r="AQ109" s="77"/>
      <c r="AR109" s="78" t="s">
        <v>339</v>
      </c>
      <c r="AS109" s="65"/>
      <c r="AT109" s="65"/>
      <c r="AU109" s="78" t="s">
        <v>366</v>
      </c>
      <c r="AV109" s="78" t="s">
        <v>358</v>
      </c>
      <c r="AW109" s="65"/>
      <c r="AX109" s="78" t="s">
        <v>369</v>
      </c>
      <c r="AY109" s="78" t="s">
        <v>359</v>
      </c>
      <c r="AZ109" s="79" t="s">
        <v>376</v>
      </c>
      <c r="BA109" s="51"/>
      <c r="BB109" s="121"/>
      <c r="BC109" s="119"/>
      <c r="BD109" s="51"/>
      <c r="BE109" s="51"/>
      <c r="BF109" s="51"/>
      <c r="BG109" s="51"/>
      <c r="BH109" s="51"/>
      <c r="BI109" s="51"/>
    </row>
    <row r="110" spans="1:62" s="5" customFormat="1" x14ac:dyDescent="0.2">
      <c r="A110" s="5">
        <v>6</v>
      </c>
      <c r="B110" s="5" t="s">
        <v>101</v>
      </c>
      <c r="C110" s="63">
        <v>26</v>
      </c>
      <c r="D110" s="63">
        <v>12</v>
      </c>
      <c r="E110" s="63">
        <v>3</v>
      </c>
      <c r="F110" s="63">
        <v>11</v>
      </c>
      <c r="G110" s="63">
        <v>73</v>
      </c>
      <c r="H110" s="63">
        <v>69</v>
      </c>
      <c r="I110" s="54">
        <v>27</v>
      </c>
      <c r="J110" s="64">
        <f t="shared" si="8"/>
        <v>1.0579710144927537</v>
      </c>
      <c r="L110" s="118" t="s">
        <v>94</v>
      </c>
      <c r="M110" s="84" t="s">
        <v>95</v>
      </c>
      <c r="N110" s="78" t="s">
        <v>74</v>
      </c>
      <c r="O110" s="78" t="s">
        <v>72</v>
      </c>
      <c r="P110" s="78" t="s">
        <v>377</v>
      </c>
      <c r="Q110" s="78" t="s">
        <v>86</v>
      </c>
      <c r="R110" s="77"/>
      <c r="S110" s="65"/>
      <c r="T110" s="78" t="s">
        <v>95</v>
      </c>
      <c r="U110" s="78" t="s">
        <v>95</v>
      </c>
      <c r="V110" s="78" t="s">
        <v>120</v>
      </c>
      <c r="W110" s="78" t="s">
        <v>95</v>
      </c>
      <c r="X110" s="78" t="s">
        <v>326</v>
      </c>
      <c r="Y110" s="78" t="s">
        <v>95</v>
      </c>
      <c r="Z110" s="79" t="s">
        <v>86</v>
      </c>
      <c r="AA110" s="51"/>
      <c r="AB110" s="51"/>
      <c r="AC110" s="51"/>
      <c r="AD110" s="51"/>
      <c r="AE110" s="51"/>
      <c r="AF110" s="51"/>
      <c r="AG110" s="51"/>
      <c r="AH110" s="51"/>
      <c r="AI110" s="51"/>
      <c r="AJ110" s="51"/>
      <c r="AL110" s="118" t="s">
        <v>94</v>
      </c>
      <c r="AM110" s="84" t="s">
        <v>365</v>
      </c>
      <c r="AN110" s="78" t="s">
        <v>370</v>
      </c>
      <c r="AO110" s="78" t="s">
        <v>366</v>
      </c>
      <c r="AP110" s="78" t="s">
        <v>71</v>
      </c>
      <c r="AQ110" s="78" t="s">
        <v>55</v>
      </c>
      <c r="AR110" s="77"/>
      <c r="AS110" s="80" t="s">
        <v>79</v>
      </c>
      <c r="AT110" s="78" t="s">
        <v>100</v>
      </c>
      <c r="AU110" s="78" t="s">
        <v>353</v>
      </c>
      <c r="AV110" s="78" t="s">
        <v>356</v>
      </c>
      <c r="AW110" s="78" t="s">
        <v>212</v>
      </c>
      <c r="AX110" s="78" t="s">
        <v>274</v>
      </c>
      <c r="AY110" s="78" t="s">
        <v>352</v>
      </c>
      <c r="AZ110" s="79" t="s">
        <v>354</v>
      </c>
      <c r="BA110" s="51"/>
      <c r="BB110" s="121"/>
      <c r="BC110" s="51"/>
      <c r="BD110" s="51"/>
      <c r="BE110" s="51"/>
      <c r="BF110" s="51"/>
      <c r="BG110" s="51"/>
      <c r="BH110" s="51"/>
      <c r="BI110" s="51"/>
    </row>
    <row r="111" spans="1:62" s="52" customFormat="1" x14ac:dyDescent="0.2">
      <c r="A111" s="5">
        <v>7</v>
      </c>
      <c r="B111" s="5" t="s">
        <v>112</v>
      </c>
      <c r="C111" s="63">
        <v>26</v>
      </c>
      <c r="D111" s="63">
        <v>12</v>
      </c>
      <c r="E111" s="63">
        <v>2</v>
      </c>
      <c r="F111" s="63">
        <v>12</v>
      </c>
      <c r="G111" s="63">
        <v>77</v>
      </c>
      <c r="H111" s="63">
        <v>55</v>
      </c>
      <c r="I111" s="54">
        <v>26</v>
      </c>
      <c r="J111" s="64">
        <f t="shared" si="8"/>
        <v>1.4</v>
      </c>
      <c r="L111" s="118" t="s">
        <v>101</v>
      </c>
      <c r="M111" s="82" t="s">
        <v>102</v>
      </c>
      <c r="N111" s="65"/>
      <c r="O111" s="65"/>
      <c r="P111" s="65"/>
      <c r="Q111" s="65"/>
      <c r="R111" s="65"/>
      <c r="S111" s="77"/>
      <c r="T111" s="65"/>
      <c r="U111" s="78" t="s">
        <v>62</v>
      </c>
      <c r="V111" s="78" t="s">
        <v>127</v>
      </c>
      <c r="W111" s="78" t="s">
        <v>248</v>
      </c>
      <c r="X111" s="78" t="s">
        <v>53</v>
      </c>
      <c r="Y111" s="78" t="s">
        <v>50</v>
      </c>
      <c r="Z111" s="111" t="s">
        <v>102</v>
      </c>
      <c r="AA111" s="51"/>
      <c r="AB111" s="51"/>
      <c r="AC111" s="51"/>
      <c r="AD111" s="51"/>
      <c r="AE111" s="51"/>
      <c r="AF111" s="51"/>
      <c r="AG111" s="51"/>
      <c r="AH111" s="51"/>
      <c r="AI111" s="51"/>
      <c r="AJ111" s="51"/>
      <c r="AK111" s="5"/>
      <c r="AL111" s="118" t="s">
        <v>101</v>
      </c>
      <c r="AM111" s="84" t="s">
        <v>54</v>
      </c>
      <c r="AN111" s="65"/>
      <c r="AO111" s="65"/>
      <c r="AP111" s="78" t="s">
        <v>93</v>
      </c>
      <c r="AQ111" s="65"/>
      <c r="AR111" s="65"/>
      <c r="AS111" s="77"/>
      <c r="AT111" s="65"/>
      <c r="AU111" s="78" t="s">
        <v>352</v>
      </c>
      <c r="AV111" s="78" t="s">
        <v>351</v>
      </c>
      <c r="AW111" s="78" t="s">
        <v>359</v>
      </c>
      <c r="AX111" s="78" t="s">
        <v>376</v>
      </c>
      <c r="AY111" s="78" t="s">
        <v>368</v>
      </c>
      <c r="AZ111" s="79" t="s">
        <v>362</v>
      </c>
      <c r="BA111" s="51"/>
      <c r="BB111" s="121"/>
      <c r="BC111" s="51"/>
      <c r="BD111" s="51"/>
      <c r="BE111" s="51"/>
      <c r="BF111" s="51"/>
      <c r="BG111" s="51"/>
      <c r="BH111" s="51"/>
      <c r="BI111" s="51"/>
      <c r="BJ111" s="5"/>
    </row>
    <row r="112" spans="1:62" s="52" customFormat="1" x14ac:dyDescent="0.2">
      <c r="A112" s="5">
        <v>8</v>
      </c>
      <c r="B112" s="5" t="s">
        <v>311</v>
      </c>
      <c r="C112" s="63">
        <v>26</v>
      </c>
      <c r="D112" s="63">
        <v>11</v>
      </c>
      <c r="E112" s="63">
        <v>4</v>
      </c>
      <c r="F112" s="63">
        <v>11</v>
      </c>
      <c r="G112" s="63">
        <v>66</v>
      </c>
      <c r="H112" s="63">
        <v>58</v>
      </c>
      <c r="I112" s="54">
        <v>26</v>
      </c>
      <c r="J112" s="64">
        <f t="shared" si="8"/>
        <v>1.1379310344827587</v>
      </c>
      <c r="L112" s="118" t="s">
        <v>106</v>
      </c>
      <c r="M112" s="88" t="s">
        <v>52</v>
      </c>
      <c r="N112" s="65"/>
      <c r="O112" s="65"/>
      <c r="P112" s="85" t="s">
        <v>326</v>
      </c>
      <c r="Q112" s="65"/>
      <c r="R112" s="78" t="s">
        <v>75</v>
      </c>
      <c r="S112" s="65"/>
      <c r="T112" s="77"/>
      <c r="U112" s="78" t="s">
        <v>52</v>
      </c>
      <c r="V112" s="78" t="s">
        <v>128</v>
      </c>
      <c r="W112" s="65"/>
      <c r="X112" s="78" t="s">
        <v>86</v>
      </c>
      <c r="Y112" s="65"/>
      <c r="Z112" s="79" t="s">
        <v>83</v>
      </c>
      <c r="AA112" s="51"/>
      <c r="AB112" s="51"/>
      <c r="AC112" s="51"/>
      <c r="AD112" s="51"/>
      <c r="AE112" s="51"/>
      <c r="AF112" s="51"/>
      <c r="AG112" s="51"/>
      <c r="AH112" s="51"/>
      <c r="AI112" s="51"/>
      <c r="AJ112" s="51"/>
      <c r="AK112" s="5"/>
      <c r="AL112" s="118" t="s">
        <v>106</v>
      </c>
      <c r="AM112" s="84" t="s">
        <v>369</v>
      </c>
      <c r="AN112" s="65"/>
      <c r="AO112" s="65"/>
      <c r="AP112" s="78" t="s">
        <v>358</v>
      </c>
      <c r="AQ112" s="65"/>
      <c r="AR112" s="78" t="s">
        <v>322</v>
      </c>
      <c r="AS112" s="65"/>
      <c r="AT112" s="77"/>
      <c r="AU112" s="78" t="s">
        <v>71</v>
      </c>
      <c r="AV112" s="78" t="s">
        <v>354</v>
      </c>
      <c r="AW112" s="65"/>
      <c r="AX112" s="78" t="s">
        <v>378</v>
      </c>
      <c r="AY112" s="65"/>
      <c r="AZ112" s="79" t="s">
        <v>54</v>
      </c>
      <c r="BA112" s="51"/>
      <c r="BB112" s="51"/>
      <c r="BC112" s="119"/>
      <c r="BD112" s="51"/>
      <c r="BE112" s="51"/>
      <c r="BF112" s="51"/>
      <c r="BG112" s="51"/>
      <c r="BH112" s="51"/>
      <c r="BI112" s="51"/>
      <c r="BJ112" s="5"/>
    </row>
    <row r="113" spans="1:62" s="5" customFormat="1" x14ac:dyDescent="0.2">
      <c r="A113" s="5">
        <v>9</v>
      </c>
      <c r="B113" s="5" t="s">
        <v>61</v>
      </c>
      <c r="C113" s="63">
        <v>26</v>
      </c>
      <c r="D113" s="63">
        <v>11</v>
      </c>
      <c r="E113" s="63">
        <v>4</v>
      </c>
      <c r="F113" s="63">
        <v>11</v>
      </c>
      <c r="G113" s="63">
        <v>68</v>
      </c>
      <c r="H113" s="63">
        <v>77</v>
      </c>
      <c r="I113" s="54">
        <v>26</v>
      </c>
      <c r="J113" s="64">
        <f t="shared" si="8"/>
        <v>0.88311688311688308</v>
      </c>
      <c r="L113" s="118" t="s">
        <v>60</v>
      </c>
      <c r="M113" s="84" t="s">
        <v>52</v>
      </c>
      <c r="N113" s="78" t="s">
        <v>113</v>
      </c>
      <c r="O113" s="78" t="s">
        <v>285</v>
      </c>
      <c r="P113" s="78" t="s">
        <v>116</v>
      </c>
      <c r="Q113" s="78" t="s">
        <v>121</v>
      </c>
      <c r="R113" s="78" t="s">
        <v>73</v>
      </c>
      <c r="S113" s="78" t="s">
        <v>52</v>
      </c>
      <c r="T113" s="78" t="s">
        <v>73</v>
      </c>
      <c r="U113" s="77"/>
      <c r="V113" s="78" t="s">
        <v>62</v>
      </c>
      <c r="W113" s="78" t="s">
        <v>103</v>
      </c>
      <c r="X113" s="78" t="s">
        <v>85</v>
      </c>
      <c r="Y113" s="78" t="s">
        <v>51</v>
      </c>
      <c r="Z113" s="79" t="s">
        <v>114</v>
      </c>
      <c r="AA113" s="51"/>
      <c r="AB113" s="51"/>
      <c r="AC113" s="51"/>
      <c r="AD113" s="51"/>
      <c r="AE113" s="51"/>
      <c r="AF113" s="51"/>
      <c r="AG113" s="51"/>
      <c r="AH113" s="51"/>
      <c r="AI113" s="51"/>
      <c r="AJ113" s="51"/>
      <c r="AL113" s="118" t="s">
        <v>60</v>
      </c>
      <c r="AM113" s="84" t="s">
        <v>373</v>
      </c>
      <c r="AN113" s="78" t="s">
        <v>379</v>
      </c>
      <c r="AO113" s="78" t="s">
        <v>54</v>
      </c>
      <c r="AP113" s="78" t="s">
        <v>363</v>
      </c>
      <c r="AQ113" s="78" t="s">
        <v>362</v>
      </c>
      <c r="AR113" s="78" t="s">
        <v>93</v>
      </c>
      <c r="AS113" s="78" t="s">
        <v>68</v>
      </c>
      <c r="AT113" s="78" t="s">
        <v>359</v>
      </c>
      <c r="AU113" s="77"/>
      <c r="AV113" s="78" t="s">
        <v>372</v>
      </c>
      <c r="AW113" s="78" t="s">
        <v>368</v>
      </c>
      <c r="AX113" s="78" t="s">
        <v>354</v>
      </c>
      <c r="AY113" s="78" t="s">
        <v>375</v>
      </c>
      <c r="AZ113" s="79" t="s">
        <v>202</v>
      </c>
      <c r="BA113" s="51"/>
      <c r="BB113" s="51"/>
      <c r="BC113" s="51"/>
      <c r="BD113" s="51"/>
      <c r="BE113" s="51"/>
      <c r="BF113" s="51"/>
      <c r="BG113" s="51"/>
      <c r="BH113" s="51"/>
      <c r="BI113" s="51"/>
    </row>
    <row r="114" spans="1:62" s="52" customFormat="1" x14ac:dyDescent="0.2">
      <c r="A114" s="5">
        <v>10</v>
      </c>
      <c r="B114" s="5" t="s">
        <v>106</v>
      </c>
      <c r="C114" s="63">
        <v>26</v>
      </c>
      <c r="D114" s="63">
        <v>9</v>
      </c>
      <c r="E114" s="63">
        <v>3</v>
      </c>
      <c r="F114" s="63">
        <v>14</v>
      </c>
      <c r="G114" s="63">
        <v>54</v>
      </c>
      <c r="H114" s="63">
        <v>53</v>
      </c>
      <c r="I114" s="54">
        <v>21</v>
      </c>
      <c r="J114" s="64">
        <f t="shared" si="8"/>
        <v>1.0188679245283019</v>
      </c>
      <c r="L114" s="118" t="s">
        <v>311</v>
      </c>
      <c r="M114" s="88" t="s">
        <v>62</v>
      </c>
      <c r="N114" s="78" t="s">
        <v>84</v>
      </c>
      <c r="O114" s="78" t="s">
        <v>63</v>
      </c>
      <c r="P114" s="78" t="s">
        <v>87</v>
      </c>
      <c r="Q114" s="78" t="s">
        <v>62</v>
      </c>
      <c r="R114" s="78" t="s">
        <v>52</v>
      </c>
      <c r="S114" s="78" t="s">
        <v>83</v>
      </c>
      <c r="T114" s="78" t="s">
        <v>83</v>
      </c>
      <c r="U114" s="78" t="s">
        <v>95</v>
      </c>
      <c r="V114" s="77"/>
      <c r="W114" s="78" t="s">
        <v>62</v>
      </c>
      <c r="X114" s="78" t="s">
        <v>51</v>
      </c>
      <c r="Y114" s="78" t="s">
        <v>109</v>
      </c>
      <c r="Z114" s="79" t="s">
        <v>122</v>
      </c>
      <c r="AA114" s="119"/>
      <c r="AB114" s="51"/>
      <c r="AC114" s="51"/>
      <c r="AD114" s="51"/>
      <c r="AE114" s="51"/>
      <c r="AF114" s="51"/>
      <c r="AG114" s="51"/>
      <c r="AH114" s="51"/>
      <c r="AI114" s="51"/>
      <c r="AJ114" s="51"/>
      <c r="AK114" s="5"/>
      <c r="AL114" s="118" t="s">
        <v>311</v>
      </c>
      <c r="AM114" s="84" t="s">
        <v>379</v>
      </c>
      <c r="AN114" s="78" t="s">
        <v>376</v>
      </c>
      <c r="AO114" s="78" t="s">
        <v>363</v>
      </c>
      <c r="AP114" s="78" t="s">
        <v>359</v>
      </c>
      <c r="AQ114" s="78" t="s">
        <v>368</v>
      </c>
      <c r="AR114" s="78" t="s">
        <v>375</v>
      </c>
      <c r="AS114" s="78" t="s">
        <v>55</v>
      </c>
      <c r="AT114" s="78" t="s">
        <v>196</v>
      </c>
      <c r="AU114" s="78" t="s">
        <v>361</v>
      </c>
      <c r="AV114" s="77"/>
      <c r="AW114" s="78" t="s">
        <v>96</v>
      </c>
      <c r="AX114" s="78" t="s">
        <v>54</v>
      </c>
      <c r="AY114" s="78" t="s">
        <v>71</v>
      </c>
      <c r="AZ114" s="79" t="s">
        <v>365</v>
      </c>
      <c r="BA114" s="119"/>
      <c r="BB114" s="119"/>
      <c r="BC114" s="119"/>
      <c r="BD114" s="119"/>
      <c r="BE114" s="119"/>
      <c r="BF114" s="119"/>
      <c r="BG114" s="119"/>
      <c r="BH114" s="119"/>
      <c r="BI114" s="119"/>
      <c r="BJ114" s="5"/>
    </row>
    <row r="115" spans="1:62" s="5" customFormat="1" x14ac:dyDescent="0.2">
      <c r="A115" s="5">
        <v>11</v>
      </c>
      <c r="B115" s="5" t="s">
        <v>94</v>
      </c>
      <c r="C115" s="63">
        <v>26</v>
      </c>
      <c r="D115" s="63">
        <v>9</v>
      </c>
      <c r="E115" s="63">
        <v>2</v>
      </c>
      <c r="F115" s="63">
        <v>15</v>
      </c>
      <c r="G115" s="63">
        <v>44</v>
      </c>
      <c r="H115" s="63">
        <v>91</v>
      </c>
      <c r="I115" s="54">
        <v>20</v>
      </c>
      <c r="J115" s="64">
        <f t="shared" si="8"/>
        <v>0.48351648351648352</v>
      </c>
      <c r="L115" s="118" t="s">
        <v>112</v>
      </c>
      <c r="M115" s="76"/>
      <c r="N115" s="78" t="s">
        <v>115</v>
      </c>
      <c r="O115" s="139" t="s">
        <v>316</v>
      </c>
      <c r="P115" s="78" t="s">
        <v>109</v>
      </c>
      <c r="Q115" s="65"/>
      <c r="R115" s="78" t="s">
        <v>122</v>
      </c>
      <c r="S115" s="78" t="s">
        <v>95</v>
      </c>
      <c r="T115" s="65"/>
      <c r="U115" s="78" t="s">
        <v>73</v>
      </c>
      <c r="V115" s="78" t="s">
        <v>52</v>
      </c>
      <c r="W115" s="77"/>
      <c r="X115" s="78" t="s">
        <v>218</v>
      </c>
      <c r="Y115" s="65"/>
      <c r="Z115" s="79" t="s">
        <v>86</v>
      </c>
      <c r="AA115" s="119"/>
      <c r="AB115" s="51"/>
      <c r="AC115" s="51"/>
      <c r="AD115" s="51"/>
      <c r="AE115" s="51"/>
      <c r="AF115" s="51"/>
      <c r="AG115" s="51"/>
      <c r="AH115" s="51"/>
      <c r="AI115" s="51"/>
      <c r="AJ115" s="51"/>
      <c r="AL115" s="118" t="s">
        <v>112</v>
      </c>
      <c r="AM115" s="76"/>
      <c r="AN115" s="78" t="s">
        <v>71</v>
      </c>
      <c r="AO115" s="139"/>
      <c r="AP115" s="78" t="s">
        <v>54</v>
      </c>
      <c r="AQ115" s="87" t="s">
        <v>367</v>
      </c>
      <c r="AR115" s="78" t="s">
        <v>361</v>
      </c>
      <c r="AS115" s="78" t="s">
        <v>369</v>
      </c>
      <c r="AT115" s="65"/>
      <c r="AU115" s="78" t="s">
        <v>364</v>
      </c>
      <c r="AV115" s="78" t="s">
        <v>99</v>
      </c>
      <c r="AW115" s="77"/>
      <c r="AX115" s="78" t="s">
        <v>365</v>
      </c>
      <c r="AY115" s="65"/>
      <c r="AZ115" s="79" t="s">
        <v>373</v>
      </c>
      <c r="BA115" s="119"/>
      <c r="BB115" s="119"/>
      <c r="BC115" s="119"/>
      <c r="BD115" s="119"/>
      <c r="BE115" s="119"/>
      <c r="BF115" s="119"/>
      <c r="BG115" s="119"/>
      <c r="BH115" s="119"/>
      <c r="BI115" s="119"/>
    </row>
    <row r="116" spans="1:62" s="5" customFormat="1" x14ac:dyDescent="0.2">
      <c r="A116" s="5">
        <v>12</v>
      </c>
      <c r="B116" s="5" t="s">
        <v>125</v>
      </c>
      <c r="C116" s="63">
        <v>26</v>
      </c>
      <c r="D116" s="63">
        <v>7</v>
      </c>
      <c r="E116" s="63">
        <v>4</v>
      </c>
      <c r="F116" s="63">
        <v>15</v>
      </c>
      <c r="G116" s="63">
        <v>55</v>
      </c>
      <c r="H116" s="63">
        <v>81</v>
      </c>
      <c r="I116" s="54">
        <v>18</v>
      </c>
      <c r="J116" s="64">
        <f t="shared" si="8"/>
        <v>0.67901234567901236</v>
      </c>
      <c r="L116" s="118" t="s">
        <v>178</v>
      </c>
      <c r="M116" s="84" t="s">
        <v>53</v>
      </c>
      <c r="N116" s="78" t="s">
        <v>207</v>
      </c>
      <c r="O116" s="78" t="s">
        <v>231</v>
      </c>
      <c r="P116" s="78" t="s">
        <v>86</v>
      </c>
      <c r="Q116" s="78" t="s">
        <v>53</v>
      </c>
      <c r="R116" s="78" t="s">
        <v>109</v>
      </c>
      <c r="S116" s="78" t="s">
        <v>75</v>
      </c>
      <c r="T116" s="78" t="s">
        <v>377</v>
      </c>
      <c r="U116" s="78" t="s">
        <v>109</v>
      </c>
      <c r="V116" s="78" t="s">
        <v>86</v>
      </c>
      <c r="W116" s="78" t="s">
        <v>72</v>
      </c>
      <c r="X116" s="77"/>
      <c r="Y116" s="78" t="s">
        <v>119</v>
      </c>
      <c r="Z116" s="79" t="s">
        <v>380</v>
      </c>
      <c r="AA116" s="51"/>
      <c r="AB116" s="51"/>
      <c r="AC116" s="51"/>
      <c r="AD116" s="51"/>
      <c r="AE116" s="51"/>
      <c r="AF116" s="51"/>
      <c r="AG116" s="51"/>
      <c r="AH116" s="51"/>
      <c r="AI116" s="51"/>
      <c r="AJ116" s="51"/>
      <c r="AL116" s="118" t="s">
        <v>178</v>
      </c>
      <c r="AM116" s="84" t="s">
        <v>368</v>
      </c>
      <c r="AN116" s="78" t="s">
        <v>205</v>
      </c>
      <c r="AO116" s="78" t="s">
        <v>188</v>
      </c>
      <c r="AP116" s="78" t="s">
        <v>356</v>
      </c>
      <c r="AQ116" s="78" t="s">
        <v>100</v>
      </c>
      <c r="AR116" s="78" t="s">
        <v>372</v>
      </c>
      <c r="AS116" s="78" t="s">
        <v>336</v>
      </c>
      <c r="AT116" s="78" t="s">
        <v>362</v>
      </c>
      <c r="AU116" s="78" t="s">
        <v>79</v>
      </c>
      <c r="AV116" s="78" t="s">
        <v>357</v>
      </c>
      <c r="AW116" s="78" t="s">
        <v>353</v>
      </c>
      <c r="AX116" s="77"/>
      <c r="AY116" s="78" t="s">
        <v>361</v>
      </c>
      <c r="AZ116" s="79" t="s">
        <v>364</v>
      </c>
      <c r="BA116" s="51"/>
      <c r="BB116" s="51"/>
      <c r="BC116" s="51"/>
      <c r="BD116" s="51"/>
      <c r="BE116" s="51"/>
      <c r="BF116" s="51"/>
      <c r="BG116" s="51"/>
      <c r="BH116" s="51"/>
      <c r="BI116" s="51"/>
    </row>
    <row r="117" spans="1:62" s="5" customFormat="1" x14ac:dyDescent="0.2">
      <c r="A117" s="5">
        <v>13</v>
      </c>
      <c r="B117" s="5" t="s">
        <v>60</v>
      </c>
      <c r="C117" s="63">
        <v>26</v>
      </c>
      <c r="D117" s="63">
        <v>5</v>
      </c>
      <c r="E117" s="63">
        <v>3</v>
      </c>
      <c r="F117" s="63">
        <v>18</v>
      </c>
      <c r="G117" s="63">
        <v>56</v>
      </c>
      <c r="H117" s="63">
        <v>84</v>
      </c>
      <c r="I117" s="54">
        <v>13</v>
      </c>
      <c r="J117" s="64">
        <f t="shared" si="8"/>
        <v>0.66666666666666663</v>
      </c>
      <c r="L117" s="118" t="s">
        <v>125</v>
      </c>
      <c r="M117" s="84" t="s">
        <v>121</v>
      </c>
      <c r="N117" s="78" t="s">
        <v>145</v>
      </c>
      <c r="O117" s="78" t="s">
        <v>103</v>
      </c>
      <c r="P117" s="78" t="s">
        <v>145</v>
      </c>
      <c r="Q117" s="87" t="s">
        <v>330</v>
      </c>
      <c r="R117" s="78" t="s">
        <v>62</v>
      </c>
      <c r="S117" s="78" t="s">
        <v>85</v>
      </c>
      <c r="T117" s="78" t="s">
        <v>166</v>
      </c>
      <c r="U117" s="78" t="s">
        <v>87</v>
      </c>
      <c r="V117" s="78" t="s">
        <v>95</v>
      </c>
      <c r="W117" s="78" t="s">
        <v>114</v>
      </c>
      <c r="X117" s="78" t="s">
        <v>326</v>
      </c>
      <c r="Y117" s="77"/>
      <c r="Z117" s="79" t="s">
        <v>109</v>
      </c>
      <c r="AA117" s="51"/>
      <c r="AB117" s="51"/>
      <c r="AC117" s="51"/>
      <c r="AD117" s="51"/>
      <c r="AE117" s="51"/>
      <c r="AF117" s="51"/>
      <c r="AG117" s="51"/>
      <c r="AH117" s="51"/>
      <c r="AI117" s="51"/>
      <c r="AJ117" s="51"/>
      <c r="AL117" s="118" t="s">
        <v>125</v>
      </c>
      <c r="AM117" s="84" t="s">
        <v>376</v>
      </c>
      <c r="AN117" s="78" t="s">
        <v>99</v>
      </c>
      <c r="AO117" s="78" t="s">
        <v>373</v>
      </c>
      <c r="AP117" s="78" t="s">
        <v>367</v>
      </c>
      <c r="AQ117" s="78" t="s">
        <v>93</v>
      </c>
      <c r="AR117" s="78" t="s">
        <v>362</v>
      </c>
      <c r="AS117" s="78" t="s">
        <v>99</v>
      </c>
      <c r="AT117" s="78" t="s">
        <v>205</v>
      </c>
      <c r="AU117" s="78" t="s">
        <v>369</v>
      </c>
      <c r="AV117" s="78" t="s">
        <v>79</v>
      </c>
      <c r="AW117" s="78" t="s">
        <v>68</v>
      </c>
      <c r="AX117" s="78" t="s">
        <v>69</v>
      </c>
      <c r="AY117" s="77"/>
      <c r="AZ117" s="79" t="s">
        <v>96</v>
      </c>
      <c r="BA117" s="51"/>
      <c r="BB117" s="121"/>
      <c r="BC117" s="51"/>
      <c r="BD117" s="51"/>
      <c r="BE117" s="51"/>
      <c r="BF117" s="51"/>
      <c r="BG117" s="51"/>
      <c r="BH117" s="51"/>
      <c r="BI117" s="51"/>
    </row>
    <row r="118" spans="1:62" s="5" customFormat="1" ht="12.75" thickBot="1" x14ac:dyDescent="0.25">
      <c r="A118" s="5">
        <v>14</v>
      </c>
      <c r="B118" s="5" t="s">
        <v>48</v>
      </c>
      <c r="C118" s="63">
        <v>26</v>
      </c>
      <c r="D118" s="63">
        <v>4</v>
      </c>
      <c r="E118" s="63">
        <v>1</v>
      </c>
      <c r="F118" s="63">
        <v>21</v>
      </c>
      <c r="G118" s="63">
        <v>29</v>
      </c>
      <c r="H118" s="63">
        <v>118</v>
      </c>
      <c r="I118" s="54">
        <v>9</v>
      </c>
      <c r="J118" s="64">
        <f t="shared" si="8"/>
        <v>0.24576271186440679</v>
      </c>
      <c r="L118" s="124" t="s">
        <v>217</v>
      </c>
      <c r="M118" s="140" t="s">
        <v>86</v>
      </c>
      <c r="N118" s="125" t="s">
        <v>119</v>
      </c>
      <c r="O118" s="125" t="s">
        <v>113</v>
      </c>
      <c r="P118" s="94" t="s">
        <v>381</v>
      </c>
      <c r="Q118" s="94" t="s">
        <v>382</v>
      </c>
      <c r="R118" s="94" t="s">
        <v>157</v>
      </c>
      <c r="S118" s="125" t="s">
        <v>85</v>
      </c>
      <c r="T118" s="125" t="s">
        <v>72</v>
      </c>
      <c r="U118" s="94" t="s">
        <v>109</v>
      </c>
      <c r="V118" s="94" t="s">
        <v>145</v>
      </c>
      <c r="W118" s="94" t="s">
        <v>166</v>
      </c>
      <c r="X118" s="94" t="s">
        <v>113</v>
      </c>
      <c r="Y118" s="94" t="s">
        <v>84</v>
      </c>
      <c r="Z118" s="95"/>
      <c r="AA118" s="51"/>
      <c r="AB118" s="51"/>
      <c r="AC118" s="51"/>
      <c r="AD118" s="51"/>
      <c r="AE118" s="51"/>
      <c r="AF118" s="51"/>
      <c r="AG118" s="51"/>
      <c r="AH118" s="51"/>
      <c r="AI118" s="51"/>
      <c r="AJ118" s="51"/>
      <c r="AL118" s="124" t="s">
        <v>217</v>
      </c>
      <c r="AM118" s="93" t="s">
        <v>370</v>
      </c>
      <c r="AN118" s="94" t="s">
        <v>274</v>
      </c>
      <c r="AO118" s="94" t="s">
        <v>99</v>
      </c>
      <c r="AP118" s="94" t="s">
        <v>368</v>
      </c>
      <c r="AQ118" s="94" t="s">
        <v>356</v>
      </c>
      <c r="AR118" s="94" t="s">
        <v>68</v>
      </c>
      <c r="AS118" s="94" t="s">
        <v>71</v>
      </c>
      <c r="AT118" s="94" t="s">
        <v>79</v>
      </c>
      <c r="AU118" s="94" t="s">
        <v>259</v>
      </c>
      <c r="AV118" s="94" t="s">
        <v>355</v>
      </c>
      <c r="AW118" s="94" t="s">
        <v>375</v>
      </c>
      <c r="AX118" s="94" t="s">
        <v>352</v>
      </c>
      <c r="AY118" s="94" t="s">
        <v>100</v>
      </c>
      <c r="AZ118" s="95"/>
      <c r="BA118" s="51"/>
      <c r="BB118" s="51"/>
      <c r="BC118" s="51"/>
      <c r="BD118" s="51"/>
      <c r="BE118" s="51"/>
      <c r="BF118" s="51"/>
      <c r="BG118" s="51"/>
      <c r="BH118" s="51"/>
      <c r="BI118" s="51"/>
    </row>
    <row r="119" spans="1:62" s="5" customFormat="1" x14ac:dyDescent="0.2">
      <c r="C119" s="63"/>
      <c r="D119" s="96">
        <f>SUM(D105:D118)</f>
        <v>161</v>
      </c>
      <c r="E119" s="96">
        <f>SUM(E105:E118)</f>
        <v>42</v>
      </c>
      <c r="F119" s="96">
        <f>SUM(F105:F118)</f>
        <v>161</v>
      </c>
      <c r="G119" s="96">
        <f>SUM(G105:G118)</f>
        <v>973</v>
      </c>
      <c r="H119" s="96">
        <f>SUM(H105:H118)</f>
        <v>973</v>
      </c>
      <c r="I119" s="54"/>
      <c r="J119" s="97">
        <f t="shared" si="8"/>
        <v>1</v>
      </c>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row>
    <row r="120" spans="1:62" s="5" customFormat="1" ht="12.75" thickBot="1" x14ac:dyDescent="0.25">
      <c r="A120" s="52" t="s">
        <v>383</v>
      </c>
      <c r="B120" s="52"/>
      <c r="C120" s="53" t="s">
        <v>24</v>
      </c>
      <c r="D120" s="54"/>
      <c r="E120" s="54"/>
      <c r="F120" s="54"/>
      <c r="G120" s="55"/>
      <c r="H120" s="54"/>
      <c r="I120" s="54"/>
      <c r="J120" s="59"/>
      <c r="L120" s="51"/>
      <c r="M120" s="51"/>
      <c r="N120" s="51"/>
      <c r="O120" s="51"/>
      <c r="P120" s="51"/>
      <c r="Q120" s="51"/>
      <c r="R120" s="51"/>
      <c r="S120" s="51"/>
      <c r="T120" s="51"/>
      <c r="U120" s="51"/>
      <c r="V120" s="51"/>
      <c r="W120" s="51"/>
      <c r="X120" s="51"/>
      <c r="Y120" s="51"/>
      <c r="Z120" s="51"/>
      <c r="AA120" s="51"/>
      <c r="AL120" s="51"/>
      <c r="AM120" s="51"/>
      <c r="AN120" s="51"/>
      <c r="AO120" s="51"/>
      <c r="AP120" s="51"/>
      <c r="AQ120" s="51"/>
      <c r="AR120" s="51"/>
      <c r="AS120" s="51"/>
      <c r="AT120" s="51"/>
      <c r="AU120" s="51"/>
      <c r="AV120" s="51"/>
      <c r="AW120" s="51"/>
      <c r="AX120" s="51"/>
      <c r="AY120" s="51"/>
      <c r="AZ120" s="51"/>
      <c r="BA120" s="51"/>
      <c r="BB120" s="121"/>
      <c r="BC120" s="51"/>
      <c r="BD120" s="51"/>
      <c r="BE120" s="51"/>
      <c r="BF120" s="51"/>
      <c r="BG120" s="51"/>
      <c r="BH120" s="51"/>
      <c r="BI120" s="51"/>
    </row>
    <row r="121" spans="1:62" s="5" customFormat="1" ht="12.75" thickBot="1" x14ac:dyDescent="0.25">
      <c r="A121" s="52" t="s">
        <v>26</v>
      </c>
      <c r="B121" s="52" t="s">
        <v>27</v>
      </c>
      <c r="C121" s="54" t="s">
        <v>28</v>
      </c>
      <c r="D121" s="54" t="s">
        <v>29</v>
      </c>
      <c r="E121" s="54" t="s">
        <v>30</v>
      </c>
      <c r="F121" s="54" t="s">
        <v>31</v>
      </c>
      <c r="G121" s="54" t="s">
        <v>32</v>
      </c>
      <c r="H121" s="54" t="s">
        <v>33</v>
      </c>
      <c r="I121" s="54" t="s">
        <v>34</v>
      </c>
      <c r="J121" s="59" t="s">
        <v>35</v>
      </c>
      <c r="L121" s="128"/>
      <c r="M121" s="61" t="s">
        <v>235</v>
      </c>
      <c r="N121" s="61" t="s">
        <v>36</v>
      </c>
      <c r="O121" s="61" t="s">
        <v>37</v>
      </c>
      <c r="P121" s="61" t="s">
        <v>38</v>
      </c>
      <c r="Q121" s="61" t="s">
        <v>39</v>
      </c>
      <c r="R121" s="61" t="s">
        <v>40</v>
      </c>
      <c r="S121" s="61" t="s">
        <v>41</v>
      </c>
      <c r="T121" s="61" t="s">
        <v>42</v>
      </c>
      <c r="U121" s="61" t="s">
        <v>43</v>
      </c>
      <c r="V121" s="61" t="s">
        <v>289</v>
      </c>
      <c r="W121" s="61" t="s">
        <v>44</v>
      </c>
      <c r="X121" s="61" t="s">
        <v>176</v>
      </c>
      <c r="Y121" s="61" t="s">
        <v>46</v>
      </c>
      <c r="Z121" s="62" t="s">
        <v>177</v>
      </c>
      <c r="AA121" s="51"/>
      <c r="AL121" s="128"/>
      <c r="AM121" s="61" t="s">
        <v>235</v>
      </c>
      <c r="AN121" s="61" t="s">
        <v>36</v>
      </c>
      <c r="AO121" s="61" t="s">
        <v>37</v>
      </c>
      <c r="AP121" s="61" t="s">
        <v>38</v>
      </c>
      <c r="AQ121" s="61" t="s">
        <v>39</v>
      </c>
      <c r="AR121" s="61" t="s">
        <v>40</v>
      </c>
      <c r="AS121" s="61" t="s">
        <v>41</v>
      </c>
      <c r="AT121" s="61" t="s">
        <v>42</v>
      </c>
      <c r="AU121" s="61" t="s">
        <v>43</v>
      </c>
      <c r="AV121" s="61" t="s">
        <v>289</v>
      </c>
      <c r="AW121" s="61" t="s">
        <v>44</v>
      </c>
      <c r="AX121" s="61" t="s">
        <v>176</v>
      </c>
      <c r="AY121" s="61" t="s">
        <v>46</v>
      </c>
      <c r="AZ121" s="62" t="s">
        <v>177</v>
      </c>
      <c r="BA121" s="51"/>
      <c r="BB121" s="51"/>
      <c r="BC121" s="51"/>
      <c r="BD121" s="51"/>
      <c r="BE121" s="51"/>
      <c r="BF121" s="51"/>
      <c r="BG121" s="51"/>
      <c r="BH121" s="51"/>
      <c r="BI121" s="51"/>
    </row>
    <row r="122" spans="1:62" s="5" customFormat="1" x14ac:dyDescent="0.2">
      <c r="A122" s="5">
        <v>1</v>
      </c>
      <c r="B122" s="5" t="s">
        <v>47</v>
      </c>
      <c r="C122" s="63">
        <v>26</v>
      </c>
      <c r="D122" s="63">
        <v>19</v>
      </c>
      <c r="E122" s="63">
        <v>5</v>
      </c>
      <c r="F122" s="63">
        <v>2</v>
      </c>
      <c r="G122" s="63">
        <v>107</v>
      </c>
      <c r="H122" s="63">
        <v>38</v>
      </c>
      <c r="I122" s="54">
        <v>43</v>
      </c>
      <c r="J122" s="64">
        <f t="shared" ref="J122:J136" si="9">G122/H122</f>
        <v>2.8157894736842106</v>
      </c>
      <c r="L122" s="118" t="s">
        <v>236</v>
      </c>
      <c r="M122" s="67"/>
      <c r="N122" s="69" t="s">
        <v>384</v>
      </c>
      <c r="O122" s="69" t="s">
        <v>315</v>
      </c>
      <c r="P122" s="68" t="s">
        <v>116</v>
      </c>
      <c r="Q122" s="68" t="s">
        <v>83</v>
      </c>
      <c r="R122" s="70"/>
      <c r="S122" s="69" t="s">
        <v>49</v>
      </c>
      <c r="T122" s="69" t="s">
        <v>87</v>
      </c>
      <c r="U122" s="68" t="s">
        <v>63</v>
      </c>
      <c r="V122" s="68" t="s">
        <v>51</v>
      </c>
      <c r="W122" s="68" t="s">
        <v>62</v>
      </c>
      <c r="X122" s="68" t="s">
        <v>126</v>
      </c>
      <c r="Y122" s="68" t="s">
        <v>113</v>
      </c>
      <c r="Z122" s="72" t="s">
        <v>86</v>
      </c>
      <c r="AA122" s="51"/>
      <c r="AB122" s="51"/>
      <c r="AC122" s="119"/>
      <c r="AD122" s="51"/>
      <c r="AE122" s="51"/>
      <c r="AF122" s="51"/>
      <c r="AG122" s="51"/>
      <c r="AH122" s="51"/>
      <c r="AI122" s="51"/>
      <c r="AL122" s="118" t="s">
        <v>236</v>
      </c>
      <c r="AM122" s="67"/>
      <c r="AN122" s="68" t="s">
        <v>168</v>
      </c>
      <c r="AO122" s="68" t="s">
        <v>137</v>
      </c>
      <c r="AP122" s="68" t="s">
        <v>134</v>
      </c>
      <c r="AQ122" s="68" t="s">
        <v>385</v>
      </c>
      <c r="AR122" s="70"/>
      <c r="AS122" s="68" t="s">
        <v>144</v>
      </c>
      <c r="AT122" s="68" t="s">
        <v>171</v>
      </c>
      <c r="AU122" s="68" t="s">
        <v>155</v>
      </c>
      <c r="AV122" s="68" t="s">
        <v>172</v>
      </c>
      <c r="AW122" s="68" t="s">
        <v>146</v>
      </c>
      <c r="AX122" s="68" t="s">
        <v>131</v>
      </c>
      <c r="AY122" s="68" t="s">
        <v>167</v>
      </c>
      <c r="AZ122" s="72" t="s">
        <v>163</v>
      </c>
      <c r="BA122" s="51"/>
      <c r="BB122" s="51"/>
      <c r="BC122" s="119"/>
      <c r="BD122" s="51"/>
      <c r="BE122" s="51"/>
      <c r="BF122" s="51"/>
      <c r="BG122" s="51"/>
      <c r="BH122" s="51"/>
      <c r="BI122" s="51"/>
    </row>
    <row r="123" spans="1:62" s="5" customFormat="1" x14ac:dyDescent="0.2">
      <c r="A123" s="5">
        <v>2</v>
      </c>
      <c r="B123" s="5" t="s">
        <v>101</v>
      </c>
      <c r="C123" s="63">
        <v>26</v>
      </c>
      <c r="D123" s="63">
        <v>18</v>
      </c>
      <c r="E123" s="63">
        <v>5</v>
      </c>
      <c r="F123" s="63">
        <v>3</v>
      </c>
      <c r="G123" s="63">
        <v>95</v>
      </c>
      <c r="H123" s="63">
        <v>34</v>
      </c>
      <c r="I123" s="54">
        <v>41</v>
      </c>
      <c r="J123" s="64">
        <f t="shared" si="9"/>
        <v>2.7941176470588234</v>
      </c>
      <c r="L123" s="118" t="s">
        <v>48</v>
      </c>
      <c r="M123" s="84" t="s">
        <v>122</v>
      </c>
      <c r="N123" s="77"/>
      <c r="O123" s="83" t="s">
        <v>145</v>
      </c>
      <c r="P123" s="65"/>
      <c r="Q123" s="78" t="s">
        <v>213</v>
      </c>
      <c r="R123" s="65"/>
      <c r="S123" s="65"/>
      <c r="T123" s="65"/>
      <c r="U123" s="78" t="s">
        <v>121</v>
      </c>
      <c r="V123" s="78" t="s">
        <v>85</v>
      </c>
      <c r="W123" s="78" t="s">
        <v>121</v>
      </c>
      <c r="X123" s="78" t="s">
        <v>108</v>
      </c>
      <c r="Y123" s="87" t="s">
        <v>84</v>
      </c>
      <c r="Z123" s="79" t="s">
        <v>73</v>
      </c>
      <c r="AA123" s="51"/>
      <c r="AB123" s="51"/>
      <c r="AC123" s="141"/>
      <c r="AD123" s="51"/>
      <c r="AE123" s="51"/>
      <c r="AF123" s="51"/>
      <c r="AG123" s="51"/>
      <c r="AH123" s="51"/>
      <c r="AI123" s="51"/>
      <c r="AL123" s="118" t="s">
        <v>48</v>
      </c>
      <c r="AM123" s="84" t="s">
        <v>88</v>
      </c>
      <c r="AN123" s="77"/>
      <c r="AO123" s="78" t="s">
        <v>136</v>
      </c>
      <c r="AP123" s="80" t="s">
        <v>171</v>
      </c>
      <c r="AQ123" s="78" t="s">
        <v>154</v>
      </c>
      <c r="AR123" s="80" t="s">
        <v>147</v>
      </c>
      <c r="AS123" s="80" t="s">
        <v>137</v>
      </c>
      <c r="AT123" s="80" t="s">
        <v>151</v>
      </c>
      <c r="AU123" s="78" t="s">
        <v>163</v>
      </c>
      <c r="AV123" s="78" t="s">
        <v>141</v>
      </c>
      <c r="AW123" s="78" t="s">
        <v>167</v>
      </c>
      <c r="AX123" s="78" t="s">
        <v>133</v>
      </c>
      <c r="AY123" s="78" t="s">
        <v>159</v>
      </c>
      <c r="AZ123" s="79" t="s">
        <v>385</v>
      </c>
      <c r="BA123" s="51"/>
      <c r="BB123" s="51"/>
      <c r="BC123" s="141"/>
      <c r="BD123" s="51"/>
      <c r="BE123" s="51"/>
      <c r="BF123" s="51"/>
      <c r="BG123" s="51"/>
      <c r="BH123" s="51"/>
      <c r="BI123" s="51"/>
    </row>
    <row r="124" spans="1:62" s="5" customFormat="1" x14ac:dyDescent="0.2">
      <c r="A124" s="5">
        <v>3</v>
      </c>
      <c r="B124" s="5" t="s">
        <v>112</v>
      </c>
      <c r="C124" s="63">
        <v>26</v>
      </c>
      <c r="D124" s="63">
        <v>15</v>
      </c>
      <c r="E124" s="63">
        <v>3</v>
      </c>
      <c r="F124" s="63">
        <v>8</v>
      </c>
      <c r="G124" s="63">
        <v>81</v>
      </c>
      <c r="H124" s="63">
        <v>64</v>
      </c>
      <c r="I124" s="54">
        <v>33</v>
      </c>
      <c r="J124" s="64">
        <f t="shared" si="9"/>
        <v>1.265625</v>
      </c>
      <c r="L124" s="118" t="s">
        <v>61</v>
      </c>
      <c r="M124" s="84" t="s">
        <v>87</v>
      </c>
      <c r="N124" s="65"/>
      <c r="O124" s="77"/>
      <c r="P124" s="65"/>
      <c r="Q124" s="78" t="s">
        <v>116</v>
      </c>
      <c r="R124" s="65"/>
      <c r="S124" s="65"/>
      <c r="T124" s="83" t="s">
        <v>62</v>
      </c>
      <c r="U124" s="78" t="s">
        <v>83</v>
      </c>
      <c r="V124" s="78" t="s">
        <v>63</v>
      </c>
      <c r="W124" s="65"/>
      <c r="X124" s="78" t="s">
        <v>63</v>
      </c>
      <c r="Y124" s="78" t="s">
        <v>82</v>
      </c>
      <c r="Z124" s="79" t="s">
        <v>145</v>
      </c>
      <c r="AA124" s="51"/>
      <c r="AB124" s="51"/>
      <c r="AC124" s="119"/>
      <c r="AD124" s="51"/>
      <c r="AE124" s="51"/>
      <c r="AF124" s="51"/>
      <c r="AG124" s="51"/>
      <c r="AH124" s="51"/>
      <c r="AI124" s="51"/>
      <c r="AL124" s="118" t="s">
        <v>61</v>
      </c>
      <c r="AM124" s="84" t="s">
        <v>154</v>
      </c>
      <c r="AN124" s="65"/>
      <c r="AO124" s="77"/>
      <c r="AP124" s="65"/>
      <c r="AQ124" s="78" t="s">
        <v>155</v>
      </c>
      <c r="AR124" s="65"/>
      <c r="AS124" s="65"/>
      <c r="AT124" s="78" t="s">
        <v>163</v>
      </c>
      <c r="AU124" s="78" t="s">
        <v>143</v>
      </c>
      <c r="AV124" s="78" t="s">
        <v>140</v>
      </c>
      <c r="AW124" s="80" t="s">
        <v>88</v>
      </c>
      <c r="AX124" s="78" t="s">
        <v>161</v>
      </c>
      <c r="AY124" s="78" t="s">
        <v>227</v>
      </c>
      <c r="AZ124" s="79" t="s">
        <v>167</v>
      </c>
      <c r="BA124" s="51"/>
      <c r="BB124" s="51"/>
      <c r="BC124" s="119"/>
      <c r="BD124" s="51"/>
      <c r="BE124" s="51"/>
      <c r="BF124" s="51"/>
      <c r="BG124" s="51"/>
      <c r="BH124" s="51"/>
      <c r="BI124" s="51"/>
    </row>
    <row r="125" spans="1:62" s="5" customFormat="1" x14ac:dyDescent="0.2">
      <c r="A125" s="5">
        <v>4</v>
      </c>
      <c r="B125" s="5" t="s">
        <v>311</v>
      </c>
      <c r="C125" s="63">
        <v>26</v>
      </c>
      <c r="D125" s="63">
        <v>15</v>
      </c>
      <c r="E125" s="63">
        <v>2</v>
      </c>
      <c r="F125" s="63">
        <v>9</v>
      </c>
      <c r="G125" s="63">
        <v>88</v>
      </c>
      <c r="H125" s="63">
        <v>72</v>
      </c>
      <c r="I125" s="54">
        <v>32</v>
      </c>
      <c r="J125" s="64">
        <f t="shared" si="9"/>
        <v>1.2222222222222223</v>
      </c>
      <c r="L125" s="118" t="s">
        <v>47</v>
      </c>
      <c r="M125" s="82" t="s">
        <v>83</v>
      </c>
      <c r="N125" s="65"/>
      <c r="O125" s="87" t="s">
        <v>87</v>
      </c>
      <c r="P125" s="77"/>
      <c r="Q125" s="78" t="s">
        <v>145</v>
      </c>
      <c r="R125" s="78" t="s">
        <v>199</v>
      </c>
      <c r="S125" s="65"/>
      <c r="T125" s="65"/>
      <c r="U125" s="78" t="s">
        <v>73</v>
      </c>
      <c r="V125" s="78" t="s">
        <v>49</v>
      </c>
      <c r="W125" s="78" t="s">
        <v>87</v>
      </c>
      <c r="X125" s="78" t="s">
        <v>74</v>
      </c>
      <c r="Y125" s="78" t="s">
        <v>386</v>
      </c>
      <c r="Z125" s="79" t="s">
        <v>51</v>
      </c>
      <c r="AA125" s="51"/>
      <c r="AB125" s="51"/>
      <c r="AC125" s="119"/>
      <c r="AD125" s="51"/>
      <c r="AE125" s="51"/>
      <c r="AF125" s="51"/>
      <c r="AG125" s="51"/>
      <c r="AH125" s="51"/>
      <c r="AI125" s="51"/>
      <c r="AL125" s="118" t="s">
        <v>47</v>
      </c>
      <c r="AM125" s="84" t="s">
        <v>169</v>
      </c>
      <c r="AN125" s="65"/>
      <c r="AO125" s="78" t="s">
        <v>161</v>
      </c>
      <c r="AP125" s="77"/>
      <c r="AQ125" s="78" t="s">
        <v>274</v>
      </c>
      <c r="AR125" s="78" t="s">
        <v>148</v>
      </c>
      <c r="AS125" s="65"/>
      <c r="AT125" s="65"/>
      <c r="AU125" s="78" t="s">
        <v>167</v>
      </c>
      <c r="AV125" s="78" t="s">
        <v>163</v>
      </c>
      <c r="AW125" s="78" t="s">
        <v>219</v>
      </c>
      <c r="AX125" s="78" t="s">
        <v>160</v>
      </c>
      <c r="AY125" s="78" t="s">
        <v>170</v>
      </c>
      <c r="AZ125" s="79" t="s">
        <v>146</v>
      </c>
      <c r="BA125" s="51"/>
      <c r="BB125" s="51"/>
      <c r="BC125" s="119"/>
      <c r="BD125" s="51"/>
      <c r="BE125" s="51"/>
      <c r="BF125" s="51"/>
      <c r="BG125" s="51"/>
      <c r="BH125" s="51"/>
      <c r="BI125" s="51"/>
    </row>
    <row r="126" spans="1:62" s="5" customFormat="1" x14ac:dyDescent="0.2">
      <c r="A126" s="5">
        <v>5</v>
      </c>
      <c r="B126" s="5" t="s">
        <v>60</v>
      </c>
      <c r="C126" s="63">
        <v>26</v>
      </c>
      <c r="D126" s="63">
        <v>14</v>
      </c>
      <c r="E126" s="63">
        <v>3</v>
      </c>
      <c r="F126" s="63">
        <v>9</v>
      </c>
      <c r="G126" s="63">
        <v>76</v>
      </c>
      <c r="H126" s="63">
        <v>53</v>
      </c>
      <c r="I126" s="54">
        <v>31</v>
      </c>
      <c r="J126" s="64">
        <f t="shared" si="9"/>
        <v>1.4339622641509433</v>
      </c>
      <c r="L126" s="118" t="s">
        <v>81</v>
      </c>
      <c r="M126" s="84" t="s">
        <v>145</v>
      </c>
      <c r="N126" s="78" t="s">
        <v>285</v>
      </c>
      <c r="O126" s="78" t="s">
        <v>127</v>
      </c>
      <c r="P126" s="78" t="s">
        <v>114</v>
      </c>
      <c r="Q126" s="77"/>
      <c r="R126" s="78" t="s">
        <v>95</v>
      </c>
      <c r="S126" s="78" t="s">
        <v>121</v>
      </c>
      <c r="T126" s="78" t="s">
        <v>87</v>
      </c>
      <c r="U126" s="78" t="s">
        <v>113</v>
      </c>
      <c r="V126" s="78" t="s">
        <v>116</v>
      </c>
      <c r="W126" s="78" t="s">
        <v>107</v>
      </c>
      <c r="X126" s="78" t="s">
        <v>315</v>
      </c>
      <c r="Y126" s="78" t="s">
        <v>86</v>
      </c>
      <c r="Z126" s="79" t="s">
        <v>53</v>
      </c>
      <c r="AA126" s="51"/>
      <c r="AC126" s="51"/>
      <c r="AD126" s="51"/>
      <c r="AE126" s="51"/>
      <c r="AF126" s="51"/>
      <c r="AG126" s="51"/>
      <c r="AH126" s="51"/>
      <c r="AI126" s="51"/>
      <c r="AL126" s="118" t="s">
        <v>81</v>
      </c>
      <c r="AM126" s="84" t="s">
        <v>143</v>
      </c>
      <c r="AN126" s="78" t="s">
        <v>132</v>
      </c>
      <c r="AO126" s="78" t="s">
        <v>149</v>
      </c>
      <c r="AP126" s="78" t="s">
        <v>159</v>
      </c>
      <c r="AQ126" s="77"/>
      <c r="AR126" s="78" t="s">
        <v>150</v>
      </c>
      <c r="AS126" s="78" t="s">
        <v>160</v>
      </c>
      <c r="AT126" s="78" t="s">
        <v>387</v>
      </c>
      <c r="AU126" s="78" t="s">
        <v>137</v>
      </c>
      <c r="AV126" s="78" t="s">
        <v>161</v>
      </c>
      <c r="AW126" s="78" t="s">
        <v>147</v>
      </c>
      <c r="AX126" s="78" t="s">
        <v>148</v>
      </c>
      <c r="AY126" s="78" t="s">
        <v>172</v>
      </c>
      <c r="AZ126" s="79" t="s">
        <v>136</v>
      </c>
      <c r="BA126" s="51"/>
      <c r="BB126" s="51"/>
      <c r="BC126" s="51"/>
      <c r="BD126" s="51"/>
      <c r="BE126" s="51"/>
      <c r="BF126" s="51"/>
      <c r="BG126" s="51"/>
      <c r="BH126" s="51"/>
      <c r="BI126" s="51"/>
    </row>
    <row r="127" spans="1:62" s="5" customFormat="1" x14ac:dyDescent="0.2">
      <c r="A127" s="5">
        <v>6</v>
      </c>
      <c r="B127" s="5" t="s">
        <v>178</v>
      </c>
      <c r="C127" s="63">
        <v>26</v>
      </c>
      <c r="D127" s="63">
        <v>14</v>
      </c>
      <c r="E127" s="63">
        <v>3</v>
      </c>
      <c r="F127" s="63">
        <v>9</v>
      </c>
      <c r="G127" s="63">
        <v>87</v>
      </c>
      <c r="H127" s="63">
        <v>69</v>
      </c>
      <c r="I127" s="54">
        <v>31</v>
      </c>
      <c r="J127" s="64">
        <f t="shared" si="9"/>
        <v>1.2608695652173914</v>
      </c>
      <c r="L127" s="118" t="s">
        <v>94</v>
      </c>
      <c r="M127" s="84" t="s">
        <v>103</v>
      </c>
      <c r="N127" s="87" t="s">
        <v>62</v>
      </c>
      <c r="O127" s="65"/>
      <c r="P127" s="78" t="s">
        <v>50</v>
      </c>
      <c r="Q127" s="78" t="s">
        <v>122</v>
      </c>
      <c r="R127" s="77"/>
      <c r="S127" s="65"/>
      <c r="T127" s="78" t="s">
        <v>95</v>
      </c>
      <c r="U127" s="78" t="s">
        <v>74</v>
      </c>
      <c r="V127" s="78" t="s">
        <v>75</v>
      </c>
      <c r="W127" s="78" t="s">
        <v>74</v>
      </c>
      <c r="X127" s="78" t="s">
        <v>52</v>
      </c>
      <c r="Y127" s="78" t="s">
        <v>86</v>
      </c>
      <c r="Z127" s="79" t="s">
        <v>64</v>
      </c>
      <c r="AA127" s="51"/>
      <c r="AB127" s="51"/>
      <c r="AC127" s="51"/>
      <c r="AD127" s="51"/>
      <c r="AE127" s="51"/>
      <c r="AF127" s="51"/>
      <c r="AG127" s="51"/>
      <c r="AH127" s="51"/>
      <c r="AI127" s="51"/>
      <c r="AL127" s="118" t="s">
        <v>94</v>
      </c>
      <c r="AM127" s="84" t="s">
        <v>151</v>
      </c>
      <c r="AN127" s="78" t="s">
        <v>172</v>
      </c>
      <c r="AO127" s="65"/>
      <c r="AP127" s="78" t="s">
        <v>155</v>
      </c>
      <c r="AQ127" s="78" t="s">
        <v>162</v>
      </c>
      <c r="AR127" s="77"/>
      <c r="AS127" s="80" t="s">
        <v>227</v>
      </c>
      <c r="AT127" s="78" t="s">
        <v>146</v>
      </c>
      <c r="AU127" s="78" t="s">
        <v>161</v>
      </c>
      <c r="AV127" s="78" t="s">
        <v>144</v>
      </c>
      <c r="AW127" s="78" t="s">
        <v>223</v>
      </c>
      <c r="AX127" s="78" t="s">
        <v>136</v>
      </c>
      <c r="AY127" s="78" t="s">
        <v>160</v>
      </c>
      <c r="AZ127" s="79" t="s">
        <v>169</v>
      </c>
      <c r="BA127" s="51"/>
      <c r="BB127" s="51"/>
      <c r="BC127" s="51"/>
      <c r="BD127" s="51"/>
      <c r="BE127" s="51"/>
      <c r="BF127" s="51"/>
      <c r="BG127" s="51"/>
      <c r="BH127" s="51"/>
      <c r="BI127" s="51"/>
    </row>
    <row r="128" spans="1:62" s="52" customFormat="1" x14ac:dyDescent="0.2">
      <c r="A128" s="5">
        <v>7</v>
      </c>
      <c r="B128" s="5" t="s">
        <v>217</v>
      </c>
      <c r="C128" s="63">
        <v>26</v>
      </c>
      <c r="D128" s="63">
        <v>10</v>
      </c>
      <c r="E128" s="63">
        <v>4</v>
      </c>
      <c r="F128" s="63">
        <v>12</v>
      </c>
      <c r="G128" s="63">
        <v>92</v>
      </c>
      <c r="H128" s="63">
        <v>89</v>
      </c>
      <c r="I128" s="54">
        <v>24</v>
      </c>
      <c r="J128" s="64">
        <f t="shared" si="9"/>
        <v>1.0337078651685394</v>
      </c>
      <c r="L128" s="118" t="s">
        <v>101</v>
      </c>
      <c r="M128" s="76"/>
      <c r="N128" s="78" t="s">
        <v>87</v>
      </c>
      <c r="O128" s="65"/>
      <c r="P128" s="83" t="s">
        <v>53</v>
      </c>
      <c r="Q128" s="78" t="s">
        <v>82</v>
      </c>
      <c r="R128" s="78" t="s">
        <v>152</v>
      </c>
      <c r="S128" s="77"/>
      <c r="T128" s="65"/>
      <c r="U128" s="78" t="s">
        <v>53</v>
      </c>
      <c r="V128" s="78" t="s">
        <v>84</v>
      </c>
      <c r="W128" s="78" t="s">
        <v>73</v>
      </c>
      <c r="X128" s="78" t="s">
        <v>139</v>
      </c>
      <c r="Y128" s="87" t="s">
        <v>145</v>
      </c>
      <c r="Z128" s="79" t="s">
        <v>51</v>
      </c>
      <c r="AA128" s="51"/>
      <c r="AB128" s="51"/>
      <c r="AC128" s="51"/>
      <c r="AD128" s="51"/>
      <c r="AE128" s="51"/>
      <c r="AF128" s="51"/>
      <c r="AG128" s="51"/>
      <c r="AH128" s="51"/>
      <c r="AI128" s="51"/>
      <c r="AJ128" s="5"/>
      <c r="AK128" s="5"/>
      <c r="AL128" s="118" t="s">
        <v>101</v>
      </c>
      <c r="AM128" s="89" t="s">
        <v>147</v>
      </c>
      <c r="AN128" s="78" t="s">
        <v>149</v>
      </c>
      <c r="AO128" s="65"/>
      <c r="AP128" s="78" t="s">
        <v>154</v>
      </c>
      <c r="AQ128" s="78" t="s">
        <v>151</v>
      </c>
      <c r="AR128" s="78" t="s">
        <v>88</v>
      </c>
      <c r="AS128" s="77"/>
      <c r="AT128" s="80" t="s">
        <v>167</v>
      </c>
      <c r="AU128" s="78" t="s">
        <v>154</v>
      </c>
      <c r="AV128" s="78" t="s">
        <v>136</v>
      </c>
      <c r="AW128" s="78" t="s">
        <v>160</v>
      </c>
      <c r="AX128" s="78" t="s">
        <v>339</v>
      </c>
      <c r="AY128" s="78" t="s">
        <v>135</v>
      </c>
      <c r="AZ128" s="79" t="s">
        <v>155</v>
      </c>
      <c r="BA128" s="51"/>
      <c r="BB128" s="51"/>
      <c r="BC128" s="51"/>
      <c r="BD128" s="51"/>
      <c r="BE128" s="51"/>
      <c r="BF128" s="51"/>
      <c r="BG128" s="51"/>
      <c r="BH128" s="51"/>
      <c r="BI128" s="51"/>
      <c r="BJ128" s="5"/>
    </row>
    <row r="129" spans="1:62" s="52" customFormat="1" x14ac:dyDescent="0.2">
      <c r="A129" s="5">
        <v>8</v>
      </c>
      <c r="B129" s="5" t="s">
        <v>236</v>
      </c>
      <c r="C129" s="63">
        <v>26</v>
      </c>
      <c r="D129" s="63">
        <v>9</v>
      </c>
      <c r="E129" s="63">
        <v>5</v>
      </c>
      <c r="F129" s="63">
        <v>12</v>
      </c>
      <c r="G129" s="63">
        <v>67</v>
      </c>
      <c r="H129" s="63">
        <v>76</v>
      </c>
      <c r="I129" s="54">
        <v>23</v>
      </c>
      <c r="J129" s="64">
        <f t="shared" si="9"/>
        <v>0.88157894736842102</v>
      </c>
      <c r="L129" s="118" t="s">
        <v>106</v>
      </c>
      <c r="M129" s="76"/>
      <c r="N129" s="65"/>
      <c r="O129" s="87" t="s">
        <v>127</v>
      </c>
      <c r="P129" s="65"/>
      <c r="Q129" s="78" t="s">
        <v>75</v>
      </c>
      <c r="R129" s="78" t="s">
        <v>315</v>
      </c>
      <c r="S129" s="83" t="s">
        <v>114</v>
      </c>
      <c r="T129" s="77"/>
      <c r="U129" s="78" t="s">
        <v>53</v>
      </c>
      <c r="V129" s="78" t="s">
        <v>145</v>
      </c>
      <c r="W129" s="65"/>
      <c r="X129" s="78" t="s">
        <v>86</v>
      </c>
      <c r="Y129" s="78" t="s">
        <v>75</v>
      </c>
      <c r="Z129" s="79" t="s">
        <v>73</v>
      </c>
      <c r="AA129" s="51"/>
      <c r="AB129" s="51"/>
      <c r="AC129" s="119"/>
      <c r="AD129" s="51"/>
      <c r="AE129" s="51"/>
      <c r="AF129" s="51"/>
      <c r="AG129" s="51"/>
      <c r="AH129" s="51"/>
      <c r="AI129" s="51"/>
      <c r="AJ129" s="5"/>
      <c r="AK129" s="5"/>
      <c r="AL129" s="118" t="s">
        <v>106</v>
      </c>
      <c r="AM129" s="76"/>
      <c r="AN129" s="65"/>
      <c r="AO129" s="78" t="s">
        <v>135</v>
      </c>
      <c r="AP129" s="65"/>
      <c r="AQ129" s="78" t="s">
        <v>140</v>
      </c>
      <c r="AR129" s="78" t="s">
        <v>133</v>
      </c>
      <c r="AS129" s="78" t="s">
        <v>170</v>
      </c>
      <c r="AT129" s="77"/>
      <c r="AU129" s="78" t="s">
        <v>147</v>
      </c>
      <c r="AV129" s="78" t="s">
        <v>169</v>
      </c>
      <c r="AW129" s="65"/>
      <c r="AX129" s="78" t="s">
        <v>134</v>
      </c>
      <c r="AY129" s="78" t="s">
        <v>137</v>
      </c>
      <c r="AZ129" s="79" t="s">
        <v>154</v>
      </c>
      <c r="BA129" s="51"/>
      <c r="BB129" s="51"/>
      <c r="BC129" s="119"/>
      <c r="BD129" s="51"/>
      <c r="BE129" s="51"/>
      <c r="BF129" s="51"/>
      <c r="BG129" s="51"/>
      <c r="BH129" s="51"/>
      <c r="BI129" s="51"/>
      <c r="BJ129" s="5"/>
    </row>
    <row r="130" spans="1:62" s="5" customFormat="1" x14ac:dyDescent="0.2">
      <c r="A130" s="5">
        <v>9</v>
      </c>
      <c r="B130" s="5" t="s">
        <v>48</v>
      </c>
      <c r="C130" s="63">
        <v>26</v>
      </c>
      <c r="D130" s="63">
        <v>10</v>
      </c>
      <c r="E130" s="63">
        <v>3</v>
      </c>
      <c r="F130" s="63">
        <v>13</v>
      </c>
      <c r="G130" s="63">
        <v>70</v>
      </c>
      <c r="H130" s="63">
        <v>83</v>
      </c>
      <c r="I130" s="54">
        <v>23</v>
      </c>
      <c r="J130" s="64">
        <f t="shared" si="9"/>
        <v>0.84337349397590367</v>
      </c>
      <c r="L130" s="118" t="s">
        <v>60</v>
      </c>
      <c r="M130" s="84" t="s">
        <v>248</v>
      </c>
      <c r="N130" s="78" t="s">
        <v>145</v>
      </c>
      <c r="O130" s="78" t="s">
        <v>103</v>
      </c>
      <c r="P130" s="78" t="s">
        <v>95</v>
      </c>
      <c r="Q130" s="78" t="s">
        <v>95</v>
      </c>
      <c r="R130" s="78" t="s">
        <v>384</v>
      </c>
      <c r="S130" s="78" t="s">
        <v>166</v>
      </c>
      <c r="T130" s="78" t="s">
        <v>73</v>
      </c>
      <c r="U130" s="77"/>
      <c r="V130" s="78" t="s">
        <v>74</v>
      </c>
      <c r="W130" s="78" t="s">
        <v>152</v>
      </c>
      <c r="X130" s="85" t="s">
        <v>64</v>
      </c>
      <c r="Y130" s="85" t="s">
        <v>75</v>
      </c>
      <c r="Z130" s="79" t="s">
        <v>113</v>
      </c>
      <c r="AA130" s="51"/>
      <c r="AB130" s="51"/>
      <c r="AC130" s="119"/>
      <c r="AD130" s="51"/>
      <c r="AE130" s="51"/>
      <c r="AF130" s="51"/>
      <c r="AG130" s="51"/>
      <c r="AH130" s="51"/>
      <c r="AI130" s="51"/>
      <c r="AL130" s="118" t="s">
        <v>60</v>
      </c>
      <c r="AM130" s="84" t="s">
        <v>142</v>
      </c>
      <c r="AN130" s="78" t="s">
        <v>134</v>
      </c>
      <c r="AO130" s="78" t="s">
        <v>169</v>
      </c>
      <c r="AP130" s="78" t="s">
        <v>135</v>
      </c>
      <c r="AQ130" s="78" t="s">
        <v>144</v>
      </c>
      <c r="AR130" s="78" t="s">
        <v>266</v>
      </c>
      <c r="AS130" s="78" t="s">
        <v>140</v>
      </c>
      <c r="AT130" s="78" t="s">
        <v>132</v>
      </c>
      <c r="AU130" s="77"/>
      <c r="AV130" s="78" t="s">
        <v>149</v>
      </c>
      <c r="AW130" s="78" t="s">
        <v>136</v>
      </c>
      <c r="AX130" s="78" t="s">
        <v>168</v>
      </c>
      <c r="AY130" s="78" t="s">
        <v>151</v>
      </c>
      <c r="AZ130" s="79" t="s">
        <v>284</v>
      </c>
      <c r="BA130" s="51"/>
      <c r="BB130" s="51"/>
      <c r="BC130" s="119"/>
      <c r="BD130" s="51"/>
      <c r="BE130" s="51"/>
      <c r="BF130" s="51"/>
      <c r="BG130" s="51"/>
      <c r="BH130" s="51"/>
      <c r="BI130" s="51"/>
    </row>
    <row r="131" spans="1:62" s="52" customFormat="1" x14ac:dyDescent="0.2">
      <c r="A131" s="5">
        <v>10</v>
      </c>
      <c r="B131" s="5" t="s">
        <v>81</v>
      </c>
      <c r="C131" s="63">
        <v>26</v>
      </c>
      <c r="D131" s="63">
        <v>9</v>
      </c>
      <c r="E131" s="63">
        <v>3</v>
      </c>
      <c r="F131" s="63">
        <v>14</v>
      </c>
      <c r="G131" s="63">
        <v>52</v>
      </c>
      <c r="H131" s="63">
        <v>78</v>
      </c>
      <c r="I131" s="54">
        <v>21</v>
      </c>
      <c r="J131" s="64">
        <f t="shared" si="9"/>
        <v>0.66666666666666663</v>
      </c>
      <c r="L131" s="118" t="s">
        <v>311</v>
      </c>
      <c r="M131" s="89" t="s">
        <v>64</v>
      </c>
      <c r="N131" s="78" t="s">
        <v>388</v>
      </c>
      <c r="O131" s="78" t="s">
        <v>122</v>
      </c>
      <c r="P131" s="78" t="s">
        <v>389</v>
      </c>
      <c r="Q131" s="78" t="s">
        <v>64</v>
      </c>
      <c r="R131" s="78" t="s">
        <v>390</v>
      </c>
      <c r="S131" s="78" t="s">
        <v>102</v>
      </c>
      <c r="T131" s="78" t="s">
        <v>145</v>
      </c>
      <c r="U131" s="78" t="s">
        <v>113</v>
      </c>
      <c r="V131" s="77"/>
      <c r="W131" s="78" t="s">
        <v>87</v>
      </c>
      <c r="X131" s="78" t="s">
        <v>53</v>
      </c>
      <c r="Y131" s="78" t="s">
        <v>73</v>
      </c>
      <c r="Z131" s="79" t="s">
        <v>120</v>
      </c>
      <c r="AA131" s="119"/>
      <c r="AB131" s="119"/>
      <c r="AC131" s="119"/>
      <c r="AD131" s="119"/>
      <c r="AE131" s="119"/>
      <c r="AF131" s="119"/>
      <c r="AG131" s="119"/>
      <c r="AH131" s="119"/>
      <c r="AI131" s="119"/>
      <c r="AJ131" s="91"/>
      <c r="AK131" s="5"/>
      <c r="AL131" s="118" t="s">
        <v>311</v>
      </c>
      <c r="AM131" s="112" t="s">
        <v>138</v>
      </c>
      <c r="AN131" s="78" t="s">
        <v>135</v>
      </c>
      <c r="AO131" s="78" t="s">
        <v>147</v>
      </c>
      <c r="AP131" s="78" t="s">
        <v>132</v>
      </c>
      <c r="AQ131" s="78" t="s">
        <v>142</v>
      </c>
      <c r="AR131" s="78" t="s">
        <v>167</v>
      </c>
      <c r="AS131" s="78" t="s">
        <v>134</v>
      </c>
      <c r="AT131" s="78" t="s">
        <v>148</v>
      </c>
      <c r="AU131" s="78" t="s">
        <v>160</v>
      </c>
      <c r="AV131" s="77"/>
      <c r="AW131" s="78" t="s">
        <v>159</v>
      </c>
      <c r="AX131" s="78" t="s">
        <v>153</v>
      </c>
      <c r="AY131" s="78" t="s">
        <v>154</v>
      </c>
      <c r="AZ131" s="79" t="s">
        <v>137</v>
      </c>
      <c r="BA131" s="119"/>
      <c r="BB131" s="119"/>
      <c r="BC131" s="119"/>
      <c r="BD131" s="119"/>
      <c r="BE131" s="119"/>
      <c r="BF131" s="119"/>
      <c r="BG131" s="119"/>
      <c r="BH131" s="119"/>
      <c r="BI131" s="119"/>
      <c r="BJ131" s="5"/>
    </row>
    <row r="132" spans="1:62" s="5" customFormat="1" x14ac:dyDescent="0.2">
      <c r="A132" s="5">
        <v>11</v>
      </c>
      <c r="B132" s="5" t="s">
        <v>106</v>
      </c>
      <c r="C132" s="63">
        <v>26</v>
      </c>
      <c r="D132" s="63">
        <v>9</v>
      </c>
      <c r="E132" s="63">
        <v>2</v>
      </c>
      <c r="F132" s="63">
        <v>15</v>
      </c>
      <c r="G132" s="63">
        <v>58</v>
      </c>
      <c r="H132" s="63">
        <v>73</v>
      </c>
      <c r="I132" s="54">
        <v>20</v>
      </c>
      <c r="J132" s="64">
        <f t="shared" si="9"/>
        <v>0.79452054794520544</v>
      </c>
      <c r="L132" s="118" t="s">
        <v>112</v>
      </c>
      <c r="M132" s="88" t="s">
        <v>73</v>
      </c>
      <c r="N132" s="78" t="s">
        <v>231</v>
      </c>
      <c r="O132" s="83" t="s">
        <v>231</v>
      </c>
      <c r="P132" s="78" t="s">
        <v>391</v>
      </c>
      <c r="Q132" s="78" t="s">
        <v>145</v>
      </c>
      <c r="R132" s="78" t="s">
        <v>315</v>
      </c>
      <c r="S132" s="78" t="s">
        <v>107</v>
      </c>
      <c r="T132" s="78" t="s">
        <v>95</v>
      </c>
      <c r="U132" s="78" t="s">
        <v>116</v>
      </c>
      <c r="V132" s="78" t="s">
        <v>390</v>
      </c>
      <c r="W132" s="77"/>
      <c r="X132" s="78" t="s">
        <v>103</v>
      </c>
      <c r="Y132" s="78" t="s">
        <v>75</v>
      </c>
      <c r="Z132" s="79" t="s">
        <v>231</v>
      </c>
      <c r="AA132" s="119"/>
      <c r="AB132" s="119"/>
      <c r="AC132" s="119"/>
      <c r="AD132" s="119"/>
      <c r="AE132" s="119"/>
      <c r="AF132" s="119"/>
      <c r="AG132" s="119"/>
      <c r="AH132" s="119"/>
      <c r="AI132" s="119"/>
      <c r="AL132" s="118" t="s">
        <v>112</v>
      </c>
      <c r="AM132" s="84" t="s">
        <v>133</v>
      </c>
      <c r="AN132" s="78" t="s">
        <v>142</v>
      </c>
      <c r="AO132" s="78" t="s">
        <v>144</v>
      </c>
      <c r="AP132" s="78" t="s">
        <v>168</v>
      </c>
      <c r="AQ132" s="78" t="s">
        <v>161</v>
      </c>
      <c r="AR132" s="78" t="s">
        <v>385</v>
      </c>
      <c r="AS132" s="78" t="s">
        <v>148</v>
      </c>
      <c r="AT132" s="78" t="s">
        <v>172</v>
      </c>
      <c r="AU132" s="78" t="s">
        <v>141</v>
      </c>
      <c r="AV132" s="78" t="s">
        <v>170</v>
      </c>
      <c r="AW132" s="77"/>
      <c r="AX132" s="78" t="s">
        <v>163</v>
      </c>
      <c r="AY132" s="78" t="s">
        <v>164</v>
      </c>
      <c r="AZ132" s="79" t="s">
        <v>131</v>
      </c>
      <c r="BA132" s="119"/>
      <c r="BB132" s="119"/>
      <c r="BC132" s="119"/>
      <c r="BD132" s="119"/>
      <c r="BE132" s="119"/>
      <c r="BF132" s="119"/>
      <c r="BG132" s="119"/>
      <c r="BH132" s="119"/>
      <c r="BI132" s="119"/>
    </row>
    <row r="133" spans="1:62" s="5" customFormat="1" x14ac:dyDescent="0.2">
      <c r="A133" s="5">
        <v>12</v>
      </c>
      <c r="B133" s="5" t="s">
        <v>94</v>
      </c>
      <c r="C133" s="63">
        <v>26</v>
      </c>
      <c r="D133" s="63">
        <v>8</v>
      </c>
      <c r="E133" s="63">
        <v>2</v>
      </c>
      <c r="F133" s="63">
        <v>16</v>
      </c>
      <c r="G133" s="63">
        <v>59</v>
      </c>
      <c r="H133" s="63">
        <v>87</v>
      </c>
      <c r="I133" s="54">
        <v>18</v>
      </c>
      <c r="J133" s="64">
        <f t="shared" si="9"/>
        <v>0.67816091954022983</v>
      </c>
      <c r="L133" s="118" t="s">
        <v>178</v>
      </c>
      <c r="M133" s="84" t="s">
        <v>85</v>
      </c>
      <c r="N133" s="78" t="s">
        <v>113</v>
      </c>
      <c r="O133" s="78" t="s">
        <v>316</v>
      </c>
      <c r="P133" s="78" t="s">
        <v>53</v>
      </c>
      <c r="Q133" s="78" t="s">
        <v>87</v>
      </c>
      <c r="R133" s="78" t="s">
        <v>87</v>
      </c>
      <c r="S133" s="78" t="s">
        <v>63</v>
      </c>
      <c r="T133" s="78" t="s">
        <v>51</v>
      </c>
      <c r="U133" s="78" t="s">
        <v>62</v>
      </c>
      <c r="V133" s="78" t="s">
        <v>127</v>
      </c>
      <c r="W133" s="78" t="s">
        <v>62</v>
      </c>
      <c r="X133" s="77"/>
      <c r="Y133" s="78" t="s">
        <v>113</v>
      </c>
      <c r="Z133" s="79" t="s">
        <v>73</v>
      </c>
      <c r="AA133" s="51"/>
      <c r="AB133" s="51"/>
      <c r="AC133" s="51"/>
      <c r="AD133" s="51"/>
      <c r="AE133" s="51"/>
      <c r="AF133" s="51"/>
      <c r="AG133" s="51"/>
      <c r="AH133" s="51"/>
      <c r="AI133" s="51"/>
      <c r="AL133" s="118" t="s">
        <v>178</v>
      </c>
      <c r="AM133" s="84" t="s">
        <v>162</v>
      </c>
      <c r="AN133" s="78" t="s">
        <v>150</v>
      </c>
      <c r="AO133" s="78" t="s">
        <v>170</v>
      </c>
      <c r="AP133" s="78" t="s">
        <v>164</v>
      </c>
      <c r="AQ133" s="78" t="s">
        <v>167</v>
      </c>
      <c r="AR133" s="78" t="s">
        <v>159</v>
      </c>
      <c r="AS133" s="78" t="s">
        <v>141</v>
      </c>
      <c r="AT133" s="78" t="s">
        <v>385</v>
      </c>
      <c r="AU133" s="78" t="s">
        <v>146</v>
      </c>
      <c r="AV133" s="78" t="s">
        <v>171</v>
      </c>
      <c r="AW133" s="78" t="s">
        <v>149</v>
      </c>
      <c r="AX133" s="77"/>
      <c r="AY133" s="78" t="s">
        <v>182</v>
      </c>
      <c r="AZ133" s="79" t="s">
        <v>88</v>
      </c>
      <c r="BA133" s="51"/>
      <c r="BB133" s="51"/>
      <c r="BC133" s="51"/>
      <c r="BD133" s="51"/>
      <c r="BE133" s="51"/>
      <c r="BF133" s="51"/>
      <c r="BG133" s="51"/>
      <c r="BH133" s="51"/>
      <c r="BI133" s="51"/>
    </row>
    <row r="134" spans="1:62" s="5" customFormat="1" x14ac:dyDescent="0.2">
      <c r="A134" s="5">
        <v>13</v>
      </c>
      <c r="B134" s="5" t="s">
        <v>61</v>
      </c>
      <c r="C134" s="63">
        <v>26</v>
      </c>
      <c r="D134" s="63">
        <v>6</v>
      </c>
      <c r="E134" s="63">
        <v>4</v>
      </c>
      <c r="F134" s="63">
        <v>16</v>
      </c>
      <c r="G134" s="63">
        <v>56</v>
      </c>
      <c r="H134" s="63">
        <v>98</v>
      </c>
      <c r="I134" s="54">
        <v>16</v>
      </c>
      <c r="J134" s="64">
        <f t="shared" si="9"/>
        <v>0.5714285714285714</v>
      </c>
      <c r="L134" s="118" t="s">
        <v>125</v>
      </c>
      <c r="M134" s="84" t="s">
        <v>121</v>
      </c>
      <c r="N134" s="78" t="s">
        <v>166</v>
      </c>
      <c r="O134" s="78" t="s">
        <v>83</v>
      </c>
      <c r="P134" s="78" t="s">
        <v>102</v>
      </c>
      <c r="Q134" s="78" t="s">
        <v>114</v>
      </c>
      <c r="R134" s="78" t="s">
        <v>62</v>
      </c>
      <c r="S134" s="83" t="s">
        <v>107</v>
      </c>
      <c r="T134" s="78" t="s">
        <v>102</v>
      </c>
      <c r="U134" s="78" t="s">
        <v>324</v>
      </c>
      <c r="V134" s="78" t="s">
        <v>120</v>
      </c>
      <c r="W134" s="78" t="s">
        <v>116</v>
      </c>
      <c r="X134" s="78" t="s">
        <v>121</v>
      </c>
      <c r="Y134" s="77"/>
      <c r="Z134" s="79" t="s">
        <v>166</v>
      </c>
      <c r="AA134" s="51"/>
      <c r="AB134" s="51"/>
      <c r="AC134" s="51"/>
      <c r="AD134" s="51"/>
      <c r="AE134" s="51"/>
      <c r="AF134" s="51"/>
      <c r="AG134" s="51"/>
      <c r="AH134" s="51"/>
      <c r="AI134" s="51"/>
      <c r="AL134" s="118" t="s">
        <v>125</v>
      </c>
      <c r="AM134" s="84" t="s">
        <v>140</v>
      </c>
      <c r="AN134" s="78" t="s">
        <v>169</v>
      </c>
      <c r="AO134" s="78" t="s">
        <v>146</v>
      </c>
      <c r="AP134" s="78" t="s">
        <v>147</v>
      </c>
      <c r="AQ134" s="78" t="s">
        <v>141</v>
      </c>
      <c r="AR134" s="78" t="s">
        <v>143</v>
      </c>
      <c r="AS134" s="78" t="s">
        <v>142</v>
      </c>
      <c r="AT134" s="78" t="s">
        <v>144</v>
      </c>
      <c r="AU134" s="78" t="s">
        <v>171</v>
      </c>
      <c r="AV134" s="78" t="s">
        <v>385</v>
      </c>
      <c r="AW134" s="78" t="s">
        <v>153</v>
      </c>
      <c r="AX134" s="78" t="s">
        <v>155</v>
      </c>
      <c r="AY134" s="77"/>
      <c r="AZ134" s="79" t="s">
        <v>148</v>
      </c>
      <c r="BA134" s="51"/>
      <c r="BB134" s="51"/>
      <c r="BC134" s="51"/>
      <c r="BD134" s="51"/>
      <c r="BE134" s="51"/>
      <c r="BF134" s="51"/>
      <c r="BG134" s="51"/>
      <c r="BH134" s="51"/>
      <c r="BI134" s="51"/>
    </row>
    <row r="135" spans="1:62" s="5" customFormat="1" ht="12.75" thickBot="1" x14ac:dyDescent="0.25">
      <c r="A135" s="5">
        <v>14</v>
      </c>
      <c r="B135" s="5" t="s">
        <v>125</v>
      </c>
      <c r="C135" s="63">
        <v>26</v>
      </c>
      <c r="D135" s="63">
        <v>2</v>
      </c>
      <c r="E135" s="63">
        <v>4</v>
      </c>
      <c r="F135" s="63">
        <v>20</v>
      </c>
      <c r="G135" s="63">
        <v>27</v>
      </c>
      <c r="H135" s="63">
        <v>101</v>
      </c>
      <c r="I135" s="54">
        <v>8</v>
      </c>
      <c r="J135" s="64">
        <f t="shared" si="9"/>
        <v>0.26732673267326734</v>
      </c>
      <c r="L135" s="124" t="s">
        <v>217</v>
      </c>
      <c r="M135" s="93" t="s">
        <v>73</v>
      </c>
      <c r="N135" s="94" t="s">
        <v>51</v>
      </c>
      <c r="O135" s="94" t="s">
        <v>218</v>
      </c>
      <c r="P135" s="94" t="s">
        <v>103</v>
      </c>
      <c r="Q135" s="94" t="s">
        <v>127</v>
      </c>
      <c r="R135" s="94" t="s">
        <v>392</v>
      </c>
      <c r="S135" s="94" t="s">
        <v>126</v>
      </c>
      <c r="T135" s="94" t="s">
        <v>393</v>
      </c>
      <c r="U135" s="94" t="s">
        <v>95</v>
      </c>
      <c r="V135" s="94" t="s">
        <v>62</v>
      </c>
      <c r="W135" s="94" t="s">
        <v>113</v>
      </c>
      <c r="X135" s="94" t="s">
        <v>173</v>
      </c>
      <c r="Y135" s="94" t="s">
        <v>231</v>
      </c>
      <c r="Z135" s="95"/>
      <c r="AA135" s="51"/>
      <c r="AB135" s="51"/>
      <c r="AC135" s="51"/>
      <c r="AD135" s="51"/>
      <c r="AE135" s="51"/>
      <c r="AF135" s="51"/>
      <c r="AG135" s="51"/>
      <c r="AH135" s="51"/>
      <c r="AI135" s="51"/>
      <c r="AL135" s="124" t="s">
        <v>217</v>
      </c>
      <c r="AM135" s="93" t="s">
        <v>132</v>
      </c>
      <c r="AN135" s="94" t="s">
        <v>170</v>
      </c>
      <c r="AO135" s="94" t="s">
        <v>160</v>
      </c>
      <c r="AP135" s="94" t="s">
        <v>144</v>
      </c>
      <c r="AQ135" s="94" t="s">
        <v>153</v>
      </c>
      <c r="AR135" s="94" t="s">
        <v>142</v>
      </c>
      <c r="AS135" s="94" t="s">
        <v>161</v>
      </c>
      <c r="AT135" s="94" t="s">
        <v>141</v>
      </c>
      <c r="AU135" s="94" t="s">
        <v>387</v>
      </c>
      <c r="AV135" s="94" t="s">
        <v>151</v>
      </c>
      <c r="AW135" s="94" t="s">
        <v>140</v>
      </c>
      <c r="AX135" s="94" t="s">
        <v>172</v>
      </c>
      <c r="AY135" s="94" t="s">
        <v>162</v>
      </c>
      <c r="AZ135" s="95"/>
      <c r="BA135" s="51"/>
      <c r="BB135" s="51"/>
      <c r="BC135" s="51"/>
      <c r="BD135" s="51"/>
      <c r="BE135" s="51"/>
      <c r="BF135" s="51"/>
      <c r="BG135" s="51"/>
      <c r="BH135" s="51"/>
      <c r="BI135" s="51"/>
    </row>
    <row r="136" spans="1:62" s="5" customFormat="1" x14ac:dyDescent="0.2">
      <c r="C136" s="63"/>
      <c r="D136" s="96">
        <f>SUM(D122:D135)</f>
        <v>158</v>
      </c>
      <c r="E136" s="96">
        <f>SUM(E122:E135)</f>
        <v>48</v>
      </c>
      <c r="F136" s="96">
        <f>SUM(F122:F135)</f>
        <v>158</v>
      </c>
      <c r="G136" s="96">
        <f>SUM(G122:G135)</f>
        <v>1015</v>
      </c>
      <c r="H136" s="96">
        <f>SUM(H122:H135)</f>
        <v>1015</v>
      </c>
      <c r="I136" s="54"/>
      <c r="J136" s="97">
        <f t="shared" si="9"/>
        <v>1</v>
      </c>
      <c r="L136" s="51"/>
      <c r="M136" s="51"/>
      <c r="N136" s="51"/>
      <c r="O136" s="51"/>
      <c r="P136" s="51"/>
      <c r="Q136" s="51"/>
      <c r="R136" s="51"/>
      <c r="S136" s="51"/>
      <c r="T136" s="51"/>
      <c r="U136" s="51"/>
      <c r="V136" s="51"/>
      <c r="W136" s="51"/>
      <c r="X136" s="51"/>
      <c r="Y136" s="51"/>
      <c r="Z136" s="51"/>
      <c r="AH136" s="51"/>
      <c r="AI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row>
    <row r="137" spans="1:62" s="5" customFormat="1" ht="12.75" thickBot="1" x14ac:dyDescent="0.25">
      <c r="A137" s="52" t="s">
        <v>394</v>
      </c>
      <c r="B137" s="52"/>
      <c r="C137" s="53" t="s">
        <v>24</v>
      </c>
      <c r="D137" s="54"/>
      <c r="E137" s="54"/>
      <c r="F137" s="54"/>
      <c r="G137" s="55"/>
      <c r="H137" s="54"/>
      <c r="I137" s="54"/>
      <c r="J137" s="59"/>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row>
    <row r="138" spans="1:62" s="5" customFormat="1" ht="12.75" thickBot="1" x14ac:dyDescent="0.25">
      <c r="A138" s="52" t="s">
        <v>26</v>
      </c>
      <c r="B138" s="52" t="s">
        <v>27</v>
      </c>
      <c r="C138" s="54" t="s">
        <v>28</v>
      </c>
      <c r="D138" s="54" t="s">
        <v>29</v>
      </c>
      <c r="E138" s="54" t="s">
        <v>30</v>
      </c>
      <c r="F138" s="54" t="s">
        <v>31</v>
      </c>
      <c r="G138" s="54" t="s">
        <v>32</v>
      </c>
      <c r="H138" s="54" t="s">
        <v>33</v>
      </c>
      <c r="I138" s="54" t="s">
        <v>34</v>
      </c>
      <c r="J138" s="59" t="s">
        <v>35</v>
      </c>
      <c r="L138" s="128"/>
      <c r="M138" s="61" t="s">
        <v>235</v>
      </c>
      <c r="N138" s="61" t="s">
        <v>36</v>
      </c>
      <c r="O138" s="61" t="s">
        <v>37</v>
      </c>
      <c r="P138" s="61" t="s">
        <v>38</v>
      </c>
      <c r="Q138" s="61" t="s">
        <v>39</v>
      </c>
      <c r="R138" s="61" t="s">
        <v>40</v>
      </c>
      <c r="S138" s="61" t="s">
        <v>41</v>
      </c>
      <c r="T138" s="61" t="s">
        <v>42</v>
      </c>
      <c r="U138" s="61" t="s">
        <v>43</v>
      </c>
      <c r="V138" s="61" t="s">
        <v>289</v>
      </c>
      <c r="W138" s="61" t="s">
        <v>44</v>
      </c>
      <c r="X138" s="61" t="s">
        <v>176</v>
      </c>
      <c r="Y138" s="61" t="s">
        <v>46</v>
      </c>
      <c r="Z138" s="62" t="s">
        <v>177</v>
      </c>
      <c r="AA138" s="51"/>
      <c r="AL138" s="128"/>
      <c r="AM138" s="61" t="s">
        <v>235</v>
      </c>
      <c r="AN138" s="61" t="s">
        <v>36</v>
      </c>
      <c r="AO138" s="61" t="s">
        <v>37</v>
      </c>
      <c r="AP138" s="61" t="s">
        <v>38</v>
      </c>
      <c r="AQ138" s="61" t="s">
        <v>39</v>
      </c>
      <c r="AR138" s="61" t="s">
        <v>40</v>
      </c>
      <c r="AS138" s="61" t="s">
        <v>41</v>
      </c>
      <c r="AT138" s="61" t="s">
        <v>42</v>
      </c>
      <c r="AU138" s="61" t="s">
        <v>43</v>
      </c>
      <c r="AV138" s="61" t="s">
        <v>289</v>
      </c>
      <c r="AW138" s="61" t="s">
        <v>44</v>
      </c>
      <c r="AX138" s="61" t="s">
        <v>176</v>
      </c>
      <c r="AY138" s="61" t="s">
        <v>46</v>
      </c>
      <c r="AZ138" s="62" t="s">
        <v>177</v>
      </c>
      <c r="BA138" s="51"/>
      <c r="BB138" s="51"/>
      <c r="BC138" s="119"/>
      <c r="BD138" s="51"/>
      <c r="BE138" s="51"/>
      <c r="BF138" s="51"/>
      <c r="BG138" s="51"/>
      <c r="BH138" s="51"/>
      <c r="BI138" s="51"/>
    </row>
    <row r="139" spans="1:62" s="5" customFormat="1" x14ac:dyDescent="0.2">
      <c r="A139" s="5">
        <v>1</v>
      </c>
      <c r="B139" s="5" t="s">
        <v>101</v>
      </c>
      <c r="C139" s="63">
        <v>26</v>
      </c>
      <c r="D139" s="63">
        <v>21</v>
      </c>
      <c r="E139" s="63">
        <v>4</v>
      </c>
      <c r="F139" s="63">
        <v>1</v>
      </c>
      <c r="G139" s="63">
        <v>105</v>
      </c>
      <c r="H139" s="63">
        <v>39</v>
      </c>
      <c r="I139" s="54">
        <v>46</v>
      </c>
      <c r="J139" s="64">
        <f t="shared" ref="J139:J153" si="10">G139/H139</f>
        <v>2.6923076923076925</v>
      </c>
      <c r="L139" s="118" t="s">
        <v>236</v>
      </c>
      <c r="M139" s="67"/>
      <c r="N139" s="70"/>
      <c r="O139" s="70"/>
      <c r="P139" s="70"/>
      <c r="Q139" s="70"/>
      <c r="R139" s="70"/>
      <c r="S139" s="70"/>
      <c r="T139" s="70"/>
      <c r="U139" s="68" t="s">
        <v>114</v>
      </c>
      <c r="V139" s="68" t="s">
        <v>324</v>
      </c>
      <c r="W139" s="70"/>
      <c r="X139" s="68" t="s">
        <v>158</v>
      </c>
      <c r="Y139" s="68" t="s">
        <v>95</v>
      </c>
      <c r="Z139" s="72" t="s">
        <v>53</v>
      </c>
      <c r="AA139" s="51"/>
      <c r="AC139" s="119"/>
      <c r="AD139" s="51"/>
      <c r="AE139" s="51"/>
      <c r="AF139" s="51"/>
      <c r="AG139" s="51"/>
      <c r="AH139" s="51"/>
      <c r="AI139" s="51"/>
      <c r="AL139" s="118" t="s">
        <v>236</v>
      </c>
      <c r="AM139" s="67"/>
      <c r="AN139" s="70"/>
      <c r="AO139" s="70"/>
      <c r="AP139" s="70"/>
      <c r="AQ139" s="70"/>
      <c r="AR139" s="70"/>
      <c r="AS139" s="70"/>
      <c r="AT139" s="70"/>
      <c r="AU139" s="68" t="s">
        <v>192</v>
      </c>
      <c r="AV139" s="68" t="s">
        <v>240</v>
      </c>
      <c r="AW139" s="73" t="s">
        <v>274</v>
      </c>
      <c r="AX139" s="68" t="s">
        <v>186</v>
      </c>
      <c r="AY139" s="68" t="s">
        <v>220</v>
      </c>
      <c r="AZ139" s="72" t="s">
        <v>282</v>
      </c>
      <c r="BA139" s="51"/>
      <c r="BB139" s="51"/>
      <c r="BC139" s="119"/>
      <c r="BD139" s="51"/>
      <c r="BE139" s="51"/>
      <c r="BF139" s="51"/>
      <c r="BG139" s="51"/>
      <c r="BH139" s="51"/>
      <c r="BI139" s="51"/>
    </row>
    <row r="140" spans="1:62" s="5" customFormat="1" x14ac:dyDescent="0.2">
      <c r="A140" s="5">
        <v>2</v>
      </c>
      <c r="B140" s="5" t="s">
        <v>47</v>
      </c>
      <c r="C140" s="63">
        <v>26</v>
      </c>
      <c r="D140" s="63">
        <v>19</v>
      </c>
      <c r="E140" s="63">
        <v>1</v>
      </c>
      <c r="F140" s="63">
        <v>6</v>
      </c>
      <c r="G140" s="63">
        <v>106</v>
      </c>
      <c r="H140" s="63">
        <v>42</v>
      </c>
      <c r="I140" s="54">
        <v>39</v>
      </c>
      <c r="J140" s="64">
        <f t="shared" si="10"/>
        <v>2.5238095238095237</v>
      </c>
      <c r="L140" s="118" t="s">
        <v>48</v>
      </c>
      <c r="M140" s="76"/>
      <c r="N140" s="77"/>
      <c r="O140" s="65"/>
      <c r="P140" s="65"/>
      <c r="Q140" s="65"/>
      <c r="R140" s="65"/>
      <c r="S140" s="65"/>
      <c r="T140" s="65"/>
      <c r="U140" s="83" t="s">
        <v>62</v>
      </c>
      <c r="V140" s="78" t="s">
        <v>51</v>
      </c>
      <c r="W140" s="65"/>
      <c r="X140" s="78" t="s">
        <v>73</v>
      </c>
      <c r="Y140" s="78" t="s">
        <v>72</v>
      </c>
      <c r="Z140" s="79" t="s">
        <v>62</v>
      </c>
      <c r="AA140" s="51"/>
      <c r="AB140" s="51"/>
      <c r="AC140" s="119"/>
      <c r="AD140" s="51"/>
      <c r="AE140" s="51"/>
      <c r="AF140" s="51"/>
      <c r="AG140" s="51"/>
      <c r="AH140" s="51"/>
      <c r="AI140" s="51"/>
      <c r="AL140" s="118" t="s">
        <v>48</v>
      </c>
      <c r="AM140" s="89" t="s">
        <v>211</v>
      </c>
      <c r="AN140" s="77"/>
      <c r="AO140" s="80" t="s">
        <v>181</v>
      </c>
      <c r="AP140" s="65"/>
      <c r="AQ140" s="80" t="s">
        <v>282</v>
      </c>
      <c r="AR140" s="80" t="s">
        <v>198</v>
      </c>
      <c r="AS140" s="65"/>
      <c r="AT140" s="87" t="s">
        <v>202</v>
      </c>
      <c r="AU140" s="80" t="s">
        <v>251</v>
      </c>
      <c r="AV140" s="78" t="s">
        <v>253</v>
      </c>
      <c r="AW140" s="78" t="s">
        <v>222</v>
      </c>
      <c r="AX140" s="78" t="s">
        <v>69</v>
      </c>
      <c r="AY140" s="78" t="s">
        <v>279</v>
      </c>
      <c r="AZ140" s="79" t="s">
        <v>209</v>
      </c>
      <c r="BA140" s="51"/>
      <c r="BB140" s="51"/>
      <c r="BC140" s="119"/>
      <c r="BD140" s="51"/>
      <c r="BE140" s="51"/>
      <c r="BF140" s="51"/>
      <c r="BG140" s="51"/>
      <c r="BH140" s="51"/>
      <c r="BI140" s="51"/>
    </row>
    <row r="141" spans="1:62" s="5" customFormat="1" x14ac:dyDescent="0.2">
      <c r="A141" s="5">
        <v>3</v>
      </c>
      <c r="B141" s="5" t="s">
        <v>178</v>
      </c>
      <c r="C141" s="63">
        <v>26</v>
      </c>
      <c r="D141" s="63">
        <v>16</v>
      </c>
      <c r="E141" s="63">
        <v>3</v>
      </c>
      <c r="F141" s="63">
        <v>7</v>
      </c>
      <c r="G141" s="63">
        <v>72</v>
      </c>
      <c r="H141" s="63">
        <v>48</v>
      </c>
      <c r="I141" s="54">
        <v>35</v>
      </c>
      <c r="J141" s="64">
        <f t="shared" si="10"/>
        <v>1.5</v>
      </c>
      <c r="L141" s="118" t="s">
        <v>61</v>
      </c>
      <c r="M141" s="76"/>
      <c r="N141" s="65"/>
      <c r="O141" s="77"/>
      <c r="P141" s="65"/>
      <c r="Q141" s="78" t="s">
        <v>83</v>
      </c>
      <c r="R141" s="65"/>
      <c r="S141" s="65"/>
      <c r="T141" s="65"/>
      <c r="U141" s="78" t="s">
        <v>53</v>
      </c>
      <c r="V141" s="80" t="s">
        <v>95</v>
      </c>
      <c r="W141" s="78" t="s">
        <v>52</v>
      </c>
      <c r="X141" s="78" t="s">
        <v>102</v>
      </c>
      <c r="Y141" s="78" t="s">
        <v>315</v>
      </c>
      <c r="Z141" s="111" t="s">
        <v>121</v>
      </c>
      <c r="AA141" s="51"/>
      <c r="AB141" s="51"/>
      <c r="AC141" s="119"/>
      <c r="AD141" s="51"/>
      <c r="AE141" s="51"/>
      <c r="AF141" s="51"/>
      <c r="AG141" s="51"/>
      <c r="AH141" s="51"/>
      <c r="AI141" s="51"/>
      <c r="AL141" s="118" t="s">
        <v>61</v>
      </c>
      <c r="AM141" s="76"/>
      <c r="AN141" s="65"/>
      <c r="AO141" s="77"/>
      <c r="AP141" s="65"/>
      <c r="AQ141" s="78" t="s">
        <v>183</v>
      </c>
      <c r="AR141" s="65"/>
      <c r="AS141" s="80" t="s">
        <v>225</v>
      </c>
      <c r="AT141" s="65"/>
      <c r="AU141" s="78" t="s">
        <v>220</v>
      </c>
      <c r="AV141" s="78" t="s">
        <v>251</v>
      </c>
      <c r="AW141" s="78" t="s">
        <v>186</v>
      </c>
      <c r="AX141" s="78" t="s">
        <v>282</v>
      </c>
      <c r="AY141" s="78" t="s">
        <v>69</v>
      </c>
      <c r="AZ141" s="79" t="s">
        <v>221</v>
      </c>
      <c r="BA141" s="51"/>
      <c r="BB141" s="51"/>
      <c r="BC141" s="119"/>
      <c r="BD141" s="51"/>
      <c r="BE141" s="51"/>
      <c r="BF141" s="51"/>
      <c r="BG141" s="51"/>
      <c r="BH141" s="51"/>
      <c r="BI141" s="51"/>
    </row>
    <row r="142" spans="1:62" s="5" customFormat="1" x14ac:dyDescent="0.2">
      <c r="A142" s="5">
        <v>4</v>
      </c>
      <c r="B142" s="5" t="s">
        <v>217</v>
      </c>
      <c r="C142" s="63">
        <v>26</v>
      </c>
      <c r="D142" s="63">
        <v>13</v>
      </c>
      <c r="E142" s="63">
        <v>4</v>
      </c>
      <c r="F142" s="63">
        <v>9</v>
      </c>
      <c r="G142" s="63">
        <v>84</v>
      </c>
      <c r="H142" s="63">
        <v>78</v>
      </c>
      <c r="I142" s="54">
        <v>30</v>
      </c>
      <c r="J142" s="64">
        <f t="shared" si="10"/>
        <v>1.0769230769230769</v>
      </c>
      <c r="L142" s="118" t="s">
        <v>47</v>
      </c>
      <c r="M142" s="76"/>
      <c r="N142" s="65"/>
      <c r="O142" s="87" t="s">
        <v>87</v>
      </c>
      <c r="P142" s="77"/>
      <c r="Q142" s="78" t="s">
        <v>86</v>
      </c>
      <c r="R142" s="65"/>
      <c r="S142" s="65"/>
      <c r="T142" s="65"/>
      <c r="U142" s="78" t="s">
        <v>87</v>
      </c>
      <c r="V142" s="78" t="s">
        <v>371</v>
      </c>
      <c r="W142" s="65"/>
      <c r="X142" s="78" t="s">
        <v>75</v>
      </c>
      <c r="Y142" s="78" t="s">
        <v>49</v>
      </c>
      <c r="Z142" s="79" t="s">
        <v>63</v>
      </c>
      <c r="AA142" s="51"/>
      <c r="AC142" s="51"/>
      <c r="AD142" s="51"/>
      <c r="AE142" s="51"/>
      <c r="AF142" s="51"/>
      <c r="AG142" s="51"/>
      <c r="AH142" s="51"/>
      <c r="AI142" s="51"/>
      <c r="AL142" s="118" t="s">
        <v>47</v>
      </c>
      <c r="AM142" s="76"/>
      <c r="AN142" s="80" t="s">
        <v>225</v>
      </c>
      <c r="AO142" s="78" t="s">
        <v>204</v>
      </c>
      <c r="AP142" s="77"/>
      <c r="AQ142" s="78" t="s">
        <v>181</v>
      </c>
      <c r="AR142" s="65"/>
      <c r="AS142" s="80" t="s">
        <v>220</v>
      </c>
      <c r="AT142" s="80" t="s">
        <v>215</v>
      </c>
      <c r="AU142" s="78" t="s">
        <v>183</v>
      </c>
      <c r="AV142" s="78" t="s">
        <v>186</v>
      </c>
      <c r="AW142" s="80" t="s">
        <v>282</v>
      </c>
      <c r="AX142" s="78" t="s">
        <v>216</v>
      </c>
      <c r="AY142" s="78" t="s">
        <v>160</v>
      </c>
      <c r="AZ142" s="79" t="s">
        <v>222</v>
      </c>
      <c r="BA142" s="51"/>
      <c r="BB142" s="51"/>
      <c r="BC142" s="51"/>
      <c r="BD142" s="51"/>
      <c r="BE142" s="51"/>
      <c r="BF142" s="51"/>
      <c r="BG142" s="51"/>
      <c r="BH142" s="51"/>
      <c r="BI142" s="51"/>
    </row>
    <row r="143" spans="1:62" s="5" customFormat="1" x14ac:dyDescent="0.2">
      <c r="A143" s="5">
        <v>5</v>
      </c>
      <c r="B143" s="5" t="s">
        <v>112</v>
      </c>
      <c r="C143" s="63">
        <v>26</v>
      </c>
      <c r="D143" s="63">
        <v>12</v>
      </c>
      <c r="E143" s="63">
        <v>4</v>
      </c>
      <c r="F143" s="63">
        <v>10</v>
      </c>
      <c r="G143" s="63">
        <v>74</v>
      </c>
      <c r="H143" s="63">
        <v>66</v>
      </c>
      <c r="I143" s="54">
        <v>28</v>
      </c>
      <c r="J143" s="64">
        <f t="shared" si="10"/>
        <v>1.1212121212121211</v>
      </c>
      <c r="L143" s="118" t="s">
        <v>81</v>
      </c>
      <c r="M143" s="84" t="s">
        <v>53</v>
      </c>
      <c r="N143" s="65"/>
      <c r="O143" s="78" t="s">
        <v>156</v>
      </c>
      <c r="P143" s="78" t="s">
        <v>107</v>
      </c>
      <c r="Q143" s="77"/>
      <c r="R143" s="78" t="s">
        <v>95</v>
      </c>
      <c r="S143" s="78" t="s">
        <v>116</v>
      </c>
      <c r="T143" s="65"/>
      <c r="U143" s="83" t="s">
        <v>95</v>
      </c>
      <c r="V143" s="78" t="s">
        <v>52</v>
      </c>
      <c r="W143" s="78" t="s">
        <v>377</v>
      </c>
      <c r="X143" s="78" t="s">
        <v>102</v>
      </c>
      <c r="Y143" s="78" t="s">
        <v>95</v>
      </c>
      <c r="Z143" s="79" t="s">
        <v>64</v>
      </c>
      <c r="AA143" s="51"/>
      <c r="AC143" s="119"/>
      <c r="AD143" s="51"/>
      <c r="AE143" s="51"/>
      <c r="AF143" s="51"/>
      <c r="AG143" s="51"/>
      <c r="AH143" s="51"/>
      <c r="AI143" s="51"/>
      <c r="AL143" s="118" t="s">
        <v>81</v>
      </c>
      <c r="AM143" s="84" t="s">
        <v>222</v>
      </c>
      <c r="AN143" s="65"/>
      <c r="AO143" s="78" t="s">
        <v>187</v>
      </c>
      <c r="AP143" s="78" t="s">
        <v>191</v>
      </c>
      <c r="AQ143" s="77"/>
      <c r="AR143" s="78" t="s">
        <v>214</v>
      </c>
      <c r="AS143" s="78" t="s">
        <v>216</v>
      </c>
      <c r="AT143" s="65"/>
      <c r="AU143" s="80" t="s">
        <v>251</v>
      </c>
      <c r="AV143" s="78" t="s">
        <v>179</v>
      </c>
      <c r="AW143" s="78" t="s">
        <v>253</v>
      </c>
      <c r="AX143" s="78" t="s">
        <v>185</v>
      </c>
      <c r="AY143" s="78" t="s">
        <v>229</v>
      </c>
      <c r="AZ143" s="79" t="s">
        <v>274</v>
      </c>
      <c r="BA143" s="51"/>
      <c r="BB143" s="51"/>
      <c r="BC143" s="119"/>
      <c r="BD143" s="51"/>
      <c r="BE143" s="51"/>
      <c r="BF143" s="51"/>
      <c r="BG143" s="51"/>
      <c r="BH143" s="51"/>
      <c r="BI143" s="51"/>
    </row>
    <row r="144" spans="1:62" s="5" customFormat="1" x14ac:dyDescent="0.2">
      <c r="A144" s="5">
        <v>6</v>
      </c>
      <c r="B144" s="5" t="s">
        <v>81</v>
      </c>
      <c r="C144" s="63">
        <v>26</v>
      </c>
      <c r="D144" s="63">
        <v>13</v>
      </c>
      <c r="E144" s="63">
        <v>2</v>
      </c>
      <c r="F144" s="63">
        <v>11</v>
      </c>
      <c r="G144" s="63">
        <v>62</v>
      </c>
      <c r="H144" s="63">
        <v>61</v>
      </c>
      <c r="I144" s="54">
        <v>28</v>
      </c>
      <c r="J144" s="64">
        <f t="shared" si="10"/>
        <v>1.0163934426229508</v>
      </c>
      <c r="L144" s="118" t="s">
        <v>94</v>
      </c>
      <c r="M144" s="76"/>
      <c r="N144" s="65"/>
      <c r="O144" s="65"/>
      <c r="P144" s="65"/>
      <c r="Q144" s="65"/>
      <c r="R144" s="77"/>
      <c r="S144" s="78" t="s">
        <v>120</v>
      </c>
      <c r="T144" s="65"/>
      <c r="U144" s="78" t="s">
        <v>73</v>
      </c>
      <c r="V144" s="78" t="s">
        <v>73</v>
      </c>
      <c r="W144" s="65"/>
      <c r="X144" s="78" t="s">
        <v>85</v>
      </c>
      <c r="Y144" s="78" t="s">
        <v>145</v>
      </c>
      <c r="Z144" s="79" t="s">
        <v>75</v>
      </c>
      <c r="AA144" s="51"/>
      <c r="AC144" s="119"/>
      <c r="AD144" s="51"/>
      <c r="AE144" s="51"/>
      <c r="AF144" s="51"/>
      <c r="AG144" s="51"/>
      <c r="AH144" s="51"/>
      <c r="AI144" s="51"/>
      <c r="AL144" s="118" t="s">
        <v>94</v>
      </c>
      <c r="AM144" s="89" t="s">
        <v>180</v>
      </c>
      <c r="AN144" s="80" t="s">
        <v>220</v>
      </c>
      <c r="AO144" s="78" t="s">
        <v>202</v>
      </c>
      <c r="AP144" s="80" t="s">
        <v>226</v>
      </c>
      <c r="AQ144" s="80" t="s">
        <v>69</v>
      </c>
      <c r="AR144" s="77"/>
      <c r="AS144" s="78" t="s">
        <v>208</v>
      </c>
      <c r="AT144" s="80" t="s">
        <v>187</v>
      </c>
      <c r="AU144" s="78" t="s">
        <v>279</v>
      </c>
      <c r="AV144" s="78" t="s">
        <v>189</v>
      </c>
      <c r="AW144" s="87" t="s">
        <v>194</v>
      </c>
      <c r="AX144" s="78" t="s">
        <v>222</v>
      </c>
      <c r="AY144" s="78" t="s">
        <v>181</v>
      </c>
      <c r="AZ144" s="79" t="s">
        <v>186</v>
      </c>
      <c r="BA144" s="51"/>
      <c r="BB144" s="51"/>
      <c r="BC144" s="119"/>
      <c r="BD144" s="51"/>
      <c r="BE144" s="51"/>
      <c r="BF144" s="51"/>
      <c r="BG144" s="51"/>
      <c r="BH144" s="51"/>
      <c r="BI144" s="51"/>
    </row>
    <row r="145" spans="1:62" s="52" customFormat="1" x14ac:dyDescent="0.2">
      <c r="A145" s="5">
        <v>7</v>
      </c>
      <c r="B145" s="5" t="s">
        <v>311</v>
      </c>
      <c r="C145" s="63">
        <v>26</v>
      </c>
      <c r="D145" s="63">
        <v>11</v>
      </c>
      <c r="E145" s="63">
        <v>3</v>
      </c>
      <c r="F145" s="63">
        <v>12</v>
      </c>
      <c r="G145" s="63">
        <v>62</v>
      </c>
      <c r="H145" s="63">
        <v>64</v>
      </c>
      <c r="I145" s="54">
        <v>25</v>
      </c>
      <c r="J145" s="64">
        <f t="shared" si="10"/>
        <v>0.96875</v>
      </c>
      <c r="L145" s="118" t="s">
        <v>101</v>
      </c>
      <c r="M145" s="76"/>
      <c r="N145" s="78" t="s">
        <v>340</v>
      </c>
      <c r="O145" s="65"/>
      <c r="P145" s="65"/>
      <c r="Q145" s="78" t="s">
        <v>315</v>
      </c>
      <c r="R145" s="65"/>
      <c r="S145" s="77"/>
      <c r="T145" s="65"/>
      <c r="U145" s="78" t="s">
        <v>83</v>
      </c>
      <c r="V145" s="80" t="s">
        <v>53</v>
      </c>
      <c r="W145" s="78" t="s">
        <v>87</v>
      </c>
      <c r="X145" s="78" t="s">
        <v>87</v>
      </c>
      <c r="Y145" s="78" t="s">
        <v>199</v>
      </c>
      <c r="Z145" s="79" t="s">
        <v>103</v>
      </c>
      <c r="AA145" s="51"/>
      <c r="AB145" s="5"/>
      <c r="AC145" s="119"/>
      <c r="AD145" s="51"/>
      <c r="AE145" s="51"/>
      <c r="AF145" s="51"/>
      <c r="AG145" s="51"/>
      <c r="AH145" s="51"/>
      <c r="AI145" s="51"/>
      <c r="AJ145" s="5"/>
      <c r="AK145" s="5"/>
      <c r="AL145" s="118" t="s">
        <v>101</v>
      </c>
      <c r="AM145" s="76"/>
      <c r="AN145" s="78" t="s">
        <v>186</v>
      </c>
      <c r="AO145" s="65"/>
      <c r="AP145" s="80" t="s">
        <v>198</v>
      </c>
      <c r="AQ145" s="78" t="s">
        <v>240</v>
      </c>
      <c r="AR145" s="65"/>
      <c r="AS145" s="77"/>
      <c r="AT145" s="65"/>
      <c r="AU145" s="78" t="s">
        <v>212</v>
      </c>
      <c r="AV145" s="78" t="s">
        <v>55</v>
      </c>
      <c r="AW145" s="78" t="s">
        <v>202</v>
      </c>
      <c r="AX145" s="78" t="s">
        <v>187</v>
      </c>
      <c r="AY145" s="78" t="s">
        <v>253</v>
      </c>
      <c r="AZ145" s="79" t="s">
        <v>194</v>
      </c>
      <c r="BA145" s="51"/>
      <c r="BB145" s="51"/>
      <c r="BC145" s="119"/>
      <c r="BD145" s="51"/>
      <c r="BE145" s="51"/>
      <c r="BF145" s="51"/>
      <c r="BG145" s="51"/>
      <c r="BH145" s="51"/>
      <c r="BI145" s="51"/>
      <c r="BJ145" s="5"/>
    </row>
    <row r="146" spans="1:62" s="52" customFormat="1" x14ac:dyDescent="0.2">
      <c r="A146" s="5">
        <v>8</v>
      </c>
      <c r="B146" s="5" t="s">
        <v>94</v>
      </c>
      <c r="C146" s="63">
        <v>26</v>
      </c>
      <c r="D146" s="63">
        <v>10</v>
      </c>
      <c r="E146" s="63">
        <v>3</v>
      </c>
      <c r="F146" s="63">
        <v>13</v>
      </c>
      <c r="G146" s="63">
        <v>66</v>
      </c>
      <c r="H146" s="63">
        <v>71</v>
      </c>
      <c r="I146" s="54">
        <v>23</v>
      </c>
      <c r="J146" s="64">
        <f t="shared" si="10"/>
        <v>0.92957746478873238</v>
      </c>
      <c r="L146" s="118" t="s">
        <v>106</v>
      </c>
      <c r="M146" s="76"/>
      <c r="N146" s="65"/>
      <c r="O146" s="65"/>
      <c r="P146" s="65"/>
      <c r="Q146" s="78" t="s">
        <v>86</v>
      </c>
      <c r="R146" s="65"/>
      <c r="S146" s="65"/>
      <c r="T146" s="77"/>
      <c r="U146" s="83" t="s">
        <v>87</v>
      </c>
      <c r="V146" s="78" t="s">
        <v>116</v>
      </c>
      <c r="W146" s="65"/>
      <c r="X146" s="78" t="s">
        <v>122</v>
      </c>
      <c r="Y146" s="78" t="s">
        <v>145</v>
      </c>
      <c r="Z146" s="79" t="s">
        <v>395</v>
      </c>
      <c r="AA146" s="51"/>
      <c r="AB146" s="51"/>
      <c r="AC146" s="51"/>
      <c r="AD146" s="51"/>
      <c r="AE146" s="51"/>
      <c r="AF146" s="51"/>
      <c r="AG146" s="51"/>
      <c r="AH146" s="51"/>
      <c r="AI146" s="51"/>
      <c r="AJ146" s="5"/>
      <c r="AK146" s="5"/>
      <c r="AL146" s="118" t="s">
        <v>106</v>
      </c>
      <c r="AM146" s="76"/>
      <c r="AN146" s="65"/>
      <c r="AO146" s="65"/>
      <c r="AP146" s="80" t="s">
        <v>200</v>
      </c>
      <c r="AQ146" s="78" t="s">
        <v>186</v>
      </c>
      <c r="AR146" s="65"/>
      <c r="AS146" s="80" t="s">
        <v>191</v>
      </c>
      <c r="AT146" s="77"/>
      <c r="AU146" s="78" t="s">
        <v>181</v>
      </c>
      <c r="AV146" s="78" t="s">
        <v>69</v>
      </c>
      <c r="AW146" s="65"/>
      <c r="AX146" s="78" t="s">
        <v>229</v>
      </c>
      <c r="AY146" s="78" t="s">
        <v>274</v>
      </c>
      <c r="AZ146" s="79" t="s">
        <v>184</v>
      </c>
      <c r="BA146" s="51"/>
      <c r="BB146" s="51"/>
      <c r="BC146" s="51"/>
      <c r="BD146" s="51"/>
      <c r="BE146" s="51"/>
      <c r="BF146" s="51"/>
      <c r="BG146" s="51"/>
      <c r="BH146" s="51"/>
      <c r="BI146" s="51"/>
      <c r="BJ146" s="5"/>
    </row>
    <row r="147" spans="1:62" s="5" customFormat="1" x14ac:dyDescent="0.2">
      <c r="A147" s="5">
        <v>9</v>
      </c>
      <c r="B147" s="5" t="s">
        <v>60</v>
      </c>
      <c r="C147" s="63">
        <v>26</v>
      </c>
      <c r="D147" s="63">
        <v>9</v>
      </c>
      <c r="E147" s="63">
        <v>3</v>
      </c>
      <c r="F147" s="63">
        <v>14</v>
      </c>
      <c r="G147" s="63">
        <v>51</v>
      </c>
      <c r="H147" s="63">
        <v>60</v>
      </c>
      <c r="I147" s="54">
        <v>21</v>
      </c>
      <c r="J147" s="64">
        <f t="shared" si="10"/>
        <v>0.85</v>
      </c>
      <c r="L147" s="118" t="s">
        <v>60</v>
      </c>
      <c r="M147" s="84" t="s">
        <v>72</v>
      </c>
      <c r="N147" s="78" t="s">
        <v>95</v>
      </c>
      <c r="O147" s="78" t="s">
        <v>73</v>
      </c>
      <c r="P147" s="78" t="s">
        <v>83</v>
      </c>
      <c r="Q147" s="78" t="s">
        <v>84</v>
      </c>
      <c r="R147" s="78" t="s">
        <v>122</v>
      </c>
      <c r="S147" s="83" t="s">
        <v>62</v>
      </c>
      <c r="T147" s="78" t="s">
        <v>109</v>
      </c>
      <c r="U147" s="77"/>
      <c r="V147" s="78" t="s">
        <v>114</v>
      </c>
      <c r="W147" s="78" t="s">
        <v>108</v>
      </c>
      <c r="X147" s="78" t="s">
        <v>62</v>
      </c>
      <c r="Y147" s="78" t="s">
        <v>113</v>
      </c>
      <c r="Z147" s="79" t="s">
        <v>218</v>
      </c>
      <c r="AA147" s="51"/>
      <c r="AB147" s="51"/>
      <c r="AC147" s="51"/>
      <c r="AD147" s="51"/>
      <c r="AE147" s="51"/>
      <c r="AF147" s="51"/>
      <c r="AG147" s="51"/>
      <c r="AH147" s="51"/>
      <c r="AI147" s="51"/>
      <c r="AL147" s="118" t="s">
        <v>60</v>
      </c>
      <c r="AM147" s="84" t="s">
        <v>226</v>
      </c>
      <c r="AN147" s="78" t="s">
        <v>240</v>
      </c>
      <c r="AO147" s="78" t="s">
        <v>198</v>
      </c>
      <c r="AP147" s="78" t="s">
        <v>209</v>
      </c>
      <c r="AQ147" s="78" t="s">
        <v>194</v>
      </c>
      <c r="AR147" s="78" t="s">
        <v>225</v>
      </c>
      <c r="AS147" s="120" t="s">
        <v>210</v>
      </c>
      <c r="AT147" s="78" t="s">
        <v>253</v>
      </c>
      <c r="AU147" s="77"/>
      <c r="AV147" s="78" t="s">
        <v>202</v>
      </c>
      <c r="AW147" s="78" t="s">
        <v>180</v>
      </c>
      <c r="AX147" s="78" t="s">
        <v>189</v>
      </c>
      <c r="AY147" s="78" t="s">
        <v>186</v>
      </c>
      <c r="AZ147" s="79" t="s">
        <v>321</v>
      </c>
      <c r="BA147" s="51"/>
      <c r="BB147" s="51"/>
      <c r="BC147" s="51"/>
      <c r="BD147" s="51"/>
      <c r="BE147" s="51"/>
      <c r="BF147" s="51"/>
      <c r="BG147" s="51"/>
      <c r="BH147" s="51"/>
      <c r="BI147" s="51"/>
    </row>
    <row r="148" spans="1:62" s="52" customFormat="1" x14ac:dyDescent="0.2">
      <c r="A148" s="5">
        <v>10</v>
      </c>
      <c r="B148" s="5" t="s">
        <v>236</v>
      </c>
      <c r="C148" s="63">
        <v>26</v>
      </c>
      <c r="D148" s="63">
        <v>10</v>
      </c>
      <c r="E148" s="63">
        <v>1</v>
      </c>
      <c r="F148" s="63">
        <v>15</v>
      </c>
      <c r="G148" s="63">
        <v>50</v>
      </c>
      <c r="H148" s="63">
        <v>77</v>
      </c>
      <c r="I148" s="54">
        <v>21</v>
      </c>
      <c r="J148" s="64">
        <f t="shared" si="10"/>
        <v>0.64935064935064934</v>
      </c>
      <c r="L148" s="118" t="s">
        <v>311</v>
      </c>
      <c r="M148" s="84" t="s">
        <v>85</v>
      </c>
      <c r="N148" s="78" t="s">
        <v>49</v>
      </c>
      <c r="O148" s="78" t="s">
        <v>87</v>
      </c>
      <c r="P148" s="78" t="s">
        <v>116</v>
      </c>
      <c r="Q148" s="78" t="s">
        <v>116</v>
      </c>
      <c r="R148" s="78" t="s">
        <v>73</v>
      </c>
      <c r="S148" s="78" t="s">
        <v>114</v>
      </c>
      <c r="T148" s="78" t="s">
        <v>86</v>
      </c>
      <c r="U148" s="78" t="s">
        <v>83</v>
      </c>
      <c r="V148" s="77"/>
      <c r="W148" s="80" t="s">
        <v>121</v>
      </c>
      <c r="X148" s="78" t="s">
        <v>72</v>
      </c>
      <c r="Y148" s="78" t="s">
        <v>52</v>
      </c>
      <c r="Z148" s="79" t="s">
        <v>113</v>
      </c>
      <c r="AA148" s="119"/>
      <c r="AB148" s="119"/>
      <c r="AC148" s="142"/>
      <c r="AD148" s="119"/>
      <c r="AE148" s="119"/>
      <c r="AF148" s="119"/>
      <c r="AG148" s="119"/>
      <c r="AH148" s="119"/>
      <c r="AI148" s="119"/>
      <c r="AJ148" s="91"/>
      <c r="AK148" s="5"/>
      <c r="AL148" s="118" t="s">
        <v>311</v>
      </c>
      <c r="AM148" s="84" t="s">
        <v>225</v>
      </c>
      <c r="AN148" s="78" t="s">
        <v>194</v>
      </c>
      <c r="AO148" s="78" t="s">
        <v>214</v>
      </c>
      <c r="AP148" s="78" t="s">
        <v>221</v>
      </c>
      <c r="AQ148" s="78" t="s">
        <v>212</v>
      </c>
      <c r="AR148" s="78" t="s">
        <v>191</v>
      </c>
      <c r="AS148" s="78" t="s">
        <v>264</v>
      </c>
      <c r="AT148" s="78" t="s">
        <v>192</v>
      </c>
      <c r="AU148" s="78" t="s">
        <v>274</v>
      </c>
      <c r="AV148" s="77"/>
      <c r="AW148" s="78" t="s">
        <v>188</v>
      </c>
      <c r="AX148" s="78" t="s">
        <v>211</v>
      </c>
      <c r="AY148" s="78" t="s">
        <v>200</v>
      </c>
      <c r="AZ148" s="79" t="s">
        <v>140</v>
      </c>
      <c r="BA148" s="119"/>
      <c r="BB148" s="119"/>
      <c r="BC148" s="142"/>
      <c r="BD148" s="119"/>
      <c r="BE148" s="119"/>
      <c r="BF148" s="119"/>
      <c r="BG148" s="119"/>
      <c r="BH148" s="119"/>
      <c r="BI148" s="119"/>
      <c r="BJ148" s="5"/>
    </row>
    <row r="149" spans="1:62" s="5" customFormat="1" x14ac:dyDescent="0.2">
      <c r="A149" s="5">
        <v>11</v>
      </c>
      <c r="B149" s="5" t="s">
        <v>106</v>
      </c>
      <c r="C149" s="63">
        <v>26</v>
      </c>
      <c r="D149" s="63">
        <v>7</v>
      </c>
      <c r="E149" s="63">
        <v>5</v>
      </c>
      <c r="F149" s="63">
        <v>14</v>
      </c>
      <c r="G149" s="63">
        <v>60</v>
      </c>
      <c r="H149" s="63">
        <v>77</v>
      </c>
      <c r="I149" s="54">
        <v>19</v>
      </c>
      <c r="J149" s="64">
        <f t="shared" si="10"/>
        <v>0.77922077922077926</v>
      </c>
      <c r="L149" s="118" t="s">
        <v>112</v>
      </c>
      <c r="M149" s="84" t="s">
        <v>108</v>
      </c>
      <c r="N149" s="78" t="s">
        <v>396</v>
      </c>
      <c r="O149" s="78" t="s">
        <v>53</v>
      </c>
      <c r="P149" s="78" t="s">
        <v>397</v>
      </c>
      <c r="Q149" s="78" t="s">
        <v>158</v>
      </c>
      <c r="R149" s="78" t="s">
        <v>64</v>
      </c>
      <c r="S149" s="78" t="s">
        <v>108</v>
      </c>
      <c r="T149" s="78" t="s">
        <v>349</v>
      </c>
      <c r="U149" s="78" t="s">
        <v>231</v>
      </c>
      <c r="V149" s="80" t="s">
        <v>145</v>
      </c>
      <c r="W149" s="77"/>
      <c r="X149" s="78" t="s">
        <v>121</v>
      </c>
      <c r="Y149" s="78" t="s">
        <v>145</v>
      </c>
      <c r="Z149" s="79" t="s">
        <v>95</v>
      </c>
      <c r="AA149" s="119"/>
      <c r="AB149" s="119"/>
      <c r="AC149" s="51"/>
      <c r="AD149" s="119"/>
      <c r="AE149" s="119"/>
      <c r="AF149" s="119"/>
      <c r="AG149" s="119"/>
      <c r="AH149" s="119"/>
      <c r="AI149" s="119"/>
      <c r="AL149" s="118" t="s">
        <v>112</v>
      </c>
      <c r="AM149" s="84" t="s">
        <v>368</v>
      </c>
      <c r="AN149" s="78" t="s">
        <v>200</v>
      </c>
      <c r="AO149" s="78" t="s">
        <v>279</v>
      </c>
      <c r="AP149" s="78" t="s">
        <v>214</v>
      </c>
      <c r="AQ149" s="78" t="s">
        <v>208</v>
      </c>
      <c r="AR149" s="78" t="s">
        <v>216</v>
      </c>
      <c r="AS149" s="78" t="s">
        <v>79</v>
      </c>
      <c r="AT149" s="78" t="s">
        <v>183</v>
      </c>
      <c r="AU149" s="78" t="s">
        <v>264</v>
      </c>
      <c r="AV149" s="78" t="s">
        <v>185</v>
      </c>
      <c r="AW149" s="77"/>
      <c r="AX149" s="78" t="s">
        <v>226</v>
      </c>
      <c r="AY149" s="78" t="s">
        <v>191</v>
      </c>
      <c r="AZ149" s="79" t="s">
        <v>225</v>
      </c>
      <c r="BA149" s="119"/>
      <c r="BB149" s="119"/>
      <c r="BC149" s="51"/>
      <c r="BD149" s="119"/>
      <c r="BE149" s="119"/>
      <c r="BF149" s="119"/>
      <c r="BG149" s="119"/>
      <c r="BH149" s="119"/>
      <c r="BI149" s="119"/>
    </row>
    <row r="150" spans="1:62" s="5" customFormat="1" x14ac:dyDescent="0.2">
      <c r="A150" s="5">
        <v>12</v>
      </c>
      <c r="B150" s="5" t="s">
        <v>61</v>
      </c>
      <c r="C150" s="63">
        <v>26</v>
      </c>
      <c r="D150" s="63">
        <v>7</v>
      </c>
      <c r="E150" s="63">
        <v>5</v>
      </c>
      <c r="F150" s="63">
        <v>14</v>
      </c>
      <c r="G150" s="63">
        <v>53</v>
      </c>
      <c r="H150" s="63">
        <v>79</v>
      </c>
      <c r="I150" s="54">
        <v>19</v>
      </c>
      <c r="J150" s="64">
        <f t="shared" si="10"/>
        <v>0.67088607594936711</v>
      </c>
      <c r="L150" s="118" t="s">
        <v>178</v>
      </c>
      <c r="M150" s="84" t="s">
        <v>72</v>
      </c>
      <c r="N150" s="78" t="s">
        <v>83</v>
      </c>
      <c r="O150" s="78" t="s">
        <v>64</v>
      </c>
      <c r="P150" s="78" t="s">
        <v>53</v>
      </c>
      <c r="Q150" s="78" t="s">
        <v>75</v>
      </c>
      <c r="R150" s="78" t="s">
        <v>95</v>
      </c>
      <c r="S150" s="78" t="s">
        <v>83</v>
      </c>
      <c r="T150" s="78" t="s">
        <v>72</v>
      </c>
      <c r="U150" s="78" t="s">
        <v>145</v>
      </c>
      <c r="V150" s="78" t="s">
        <v>52</v>
      </c>
      <c r="W150" s="78" t="s">
        <v>109</v>
      </c>
      <c r="X150" s="77"/>
      <c r="Y150" s="78" t="s">
        <v>388</v>
      </c>
      <c r="Z150" s="79" t="s">
        <v>75</v>
      </c>
      <c r="AA150" s="51"/>
      <c r="AB150" s="51"/>
      <c r="AC150" s="51"/>
      <c r="AD150" s="51"/>
      <c r="AE150" s="51"/>
      <c r="AF150" s="51"/>
      <c r="AG150" s="51"/>
      <c r="AH150" s="51"/>
      <c r="AI150" s="51"/>
      <c r="AL150" s="118" t="s">
        <v>178</v>
      </c>
      <c r="AM150" s="84" t="s">
        <v>191</v>
      </c>
      <c r="AN150" s="78" t="s">
        <v>140</v>
      </c>
      <c r="AO150" s="78" t="s">
        <v>192</v>
      </c>
      <c r="AP150" s="78" t="s">
        <v>202</v>
      </c>
      <c r="AQ150" s="78" t="s">
        <v>225</v>
      </c>
      <c r="AR150" s="78" t="s">
        <v>200</v>
      </c>
      <c r="AS150" s="78" t="s">
        <v>215</v>
      </c>
      <c r="AT150" s="78" t="s">
        <v>214</v>
      </c>
      <c r="AU150" s="78" t="s">
        <v>184</v>
      </c>
      <c r="AV150" s="78" t="s">
        <v>279</v>
      </c>
      <c r="AW150" s="78" t="s">
        <v>212</v>
      </c>
      <c r="AX150" s="77"/>
      <c r="AY150" s="78" t="s">
        <v>221</v>
      </c>
      <c r="AZ150" s="79" t="s">
        <v>266</v>
      </c>
      <c r="BA150" s="51"/>
      <c r="BB150" s="51"/>
      <c r="BC150" s="51"/>
      <c r="BD150" s="51"/>
      <c r="BE150" s="51"/>
      <c r="BF150" s="51"/>
      <c r="BG150" s="51"/>
      <c r="BH150" s="51"/>
      <c r="BI150" s="51"/>
    </row>
    <row r="151" spans="1:62" s="5" customFormat="1" x14ac:dyDescent="0.2">
      <c r="A151" s="5">
        <v>13</v>
      </c>
      <c r="B151" s="5" t="s">
        <v>48</v>
      </c>
      <c r="C151" s="63">
        <v>26</v>
      </c>
      <c r="D151" s="63">
        <v>4</v>
      </c>
      <c r="E151" s="63">
        <v>7</v>
      </c>
      <c r="F151" s="63">
        <v>15</v>
      </c>
      <c r="G151" s="63">
        <v>51</v>
      </c>
      <c r="H151" s="63">
        <v>90</v>
      </c>
      <c r="I151" s="54">
        <v>15</v>
      </c>
      <c r="J151" s="64">
        <f t="shared" si="10"/>
        <v>0.56666666666666665</v>
      </c>
      <c r="L151" s="118" t="s">
        <v>125</v>
      </c>
      <c r="M151" s="84" t="s">
        <v>120</v>
      </c>
      <c r="N151" s="78" t="s">
        <v>72</v>
      </c>
      <c r="O151" s="78" t="s">
        <v>324</v>
      </c>
      <c r="P151" s="78" t="s">
        <v>62</v>
      </c>
      <c r="Q151" s="78" t="s">
        <v>74</v>
      </c>
      <c r="R151" s="78" t="s">
        <v>51</v>
      </c>
      <c r="S151" s="78" t="s">
        <v>50</v>
      </c>
      <c r="T151" s="78" t="s">
        <v>145</v>
      </c>
      <c r="U151" s="78" t="s">
        <v>74</v>
      </c>
      <c r="V151" s="78" t="s">
        <v>52</v>
      </c>
      <c r="W151" s="78" t="s">
        <v>95</v>
      </c>
      <c r="X151" s="78" t="s">
        <v>158</v>
      </c>
      <c r="Y151" s="77"/>
      <c r="Z151" s="79" t="s">
        <v>85</v>
      </c>
      <c r="AA151" s="51"/>
      <c r="AB151" s="51"/>
      <c r="AC151" s="51"/>
      <c r="AD151" s="51"/>
      <c r="AE151" s="51"/>
      <c r="AF151" s="51"/>
      <c r="AG151" s="51"/>
      <c r="AH151" s="51"/>
      <c r="AI151" s="51"/>
      <c r="AL151" s="118" t="s">
        <v>125</v>
      </c>
      <c r="AM151" s="84" t="s">
        <v>209</v>
      </c>
      <c r="AN151" s="78" t="s">
        <v>208</v>
      </c>
      <c r="AO151" s="78" t="s">
        <v>226</v>
      </c>
      <c r="AP151" s="78" t="s">
        <v>185</v>
      </c>
      <c r="AQ151" s="78" t="s">
        <v>189</v>
      </c>
      <c r="AR151" s="78" t="s">
        <v>265</v>
      </c>
      <c r="AS151" s="78" t="s">
        <v>183</v>
      </c>
      <c r="AT151" s="78" t="s">
        <v>225</v>
      </c>
      <c r="AU151" s="78" t="s">
        <v>214</v>
      </c>
      <c r="AV151" s="78" t="s">
        <v>180</v>
      </c>
      <c r="AW151" s="78" t="s">
        <v>227</v>
      </c>
      <c r="AX151" s="78" t="s">
        <v>179</v>
      </c>
      <c r="AY151" s="77"/>
      <c r="AZ151" s="79" t="s">
        <v>216</v>
      </c>
      <c r="BA151" s="51"/>
      <c r="BB151" s="51"/>
      <c r="BC151" s="51"/>
      <c r="BD151" s="51"/>
      <c r="BE151" s="51"/>
      <c r="BF151" s="51"/>
      <c r="BG151" s="51"/>
      <c r="BH151" s="51"/>
      <c r="BI151" s="51"/>
    </row>
    <row r="152" spans="1:62" s="5" customFormat="1" ht="12.75" thickBot="1" x14ac:dyDescent="0.25">
      <c r="A152" s="5">
        <v>14</v>
      </c>
      <c r="B152" s="5" t="s">
        <v>125</v>
      </c>
      <c r="C152" s="63">
        <v>26</v>
      </c>
      <c r="D152" s="63">
        <v>7</v>
      </c>
      <c r="E152" s="63">
        <v>1</v>
      </c>
      <c r="F152" s="63">
        <v>18</v>
      </c>
      <c r="G152" s="63">
        <v>43</v>
      </c>
      <c r="H152" s="63">
        <v>87</v>
      </c>
      <c r="I152" s="54">
        <v>15</v>
      </c>
      <c r="J152" s="64">
        <f t="shared" si="10"/>
        <v>0.4942528735632184</v>
      </c>
      <c r="L152" s="124" t="s">
        <v>217</v>
      </c>
      <c r="M152" s="93" t="s">
        <v>53</v>
      </c>
      <c r="N152" s="94" t="s">
        <v>156</v>
      </c>
      <c r="O152" s="94" t="s">
        <v>83</v>
      </c>
      <c r="P152" s="94" t="s">
        <v>158</v>
      </c>
      <c r="Q152" s="94" t="s">
        <v>390</v>
      </c>
      <c r="R152" s="94" t="s">
        <v>122</v>
      </c>
      <c r="S152" s="94" t="s">
        <v>87</v>
      </c>
      <c r="T152" s="94" t="s">
        <v>119</v>
      </c>
      <c r="U152" s="94" t="s">
        <v>109</v>
      </c>
      <c r="V152" s="94" t="s">
        <v>109</v>
      </c>
      <c r="W152" s="94" t="s">
        <v>86</v>
      </c>
      <c r="X152" s="94" t="s">
        <v>145</v>
      </c>
      <c r="Y152" s="94" t="s">
        <v>50</v>
      </c>
      <c r="Z152" s="95"/>
      <c r="AA152" s="51"/>
      <c r="AB152" s="51"/>
      <c r="AC152" s="51"/>
      <c r="AD152" s="51"/>
      <c r="AE152" s="51"/>
      <c r="AF152" s="51"/>
      <c r="AG152" s="51"/>
      <c r="AH152" s="51"/>
      <c r="AI152" s="51"/>
      <c r="AL152" s="124" t="s">
        <v>217</v>
      </c>
      <c r="AM152" s="93" t="s">
        <v>212</v>
      </c>
      <c r="AN152" s="94" t="s">
        <v>264</v>
      </c>
      <c r="AO152" s="94" t="s">
        <v>191</v>
      </c>
      <c r="AP152" s="94" t="s">
        <v>192</v>
      </c>
      <c r="AQ152" s="94" t="s">
        <v>202</v>
      </c>
      <c r="AR152" s="94" t="s">
        <v>183</v>
      </c>
      <c r="AS152" s="94" t="s">
        <v>200</v>
      </c>
      <c r="AT152" s="94" t="s">
        <v>265</v>
      </c>
      <c r="AU152" s="94" t="s">
        <v>398</v>
      </c>
      <c r="AV152" s="94" t="s">
        <v>208</v>
      </c>
      <c r="AW152" s="94" t="s">
        <v>69</v>
      </c>
      <c r="AX152" s="94" t="s">
        <v>198</v>
      </c>
      <c r="AY152" s="94" t="s">
        <v>251</v>
      </c>
      <c r="AZ152" s="95"/>
      <c r="BA152" s="51"/>
      <c r="BB152" s="51"/>
      <c r="BC152" s="51"/>
      <c r="BD152" s="51"/>
      <c r="BE152" s="51"/>
      <c r="BF152" s="51"/>
      <c r="BG152" s="51"/>
      <c r="BH152" s="51"/>
      <c r="BI152" s="51"/>
    </row>
    <row r="153" spans="1:62" s="5" customFormat="1" x14ac:dyDescent="0.2">
      <c r="C153" s="63"/>
      <c r="D153" s="96">
        <f>SUM(D139:D152)</f>
        <v>159</v>
      </c>
      <c r="E153" s="96">
        <f>SUM(E139:E152)</f>
        <v>46</v>
      </c>
      <c r="F153" s="96">
        <f>SUM(F139:F152)</f>
        <v>159</v>
      </c>
      <c r="G153" s="96">
        <f>SUM(G139:G152)</f>
        <v>939</v>
      </c>
      <c r="H153" s="96">
        <f>SUM(H139:H152)</f>
        <v>939</v>
      </c>
      <c r="I153" s="54"/>
      <c r="J153" s="97">
        <f t="shared" si="10"/>
        <v>1</v>
      </c>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row>
    <row r="154" spans="1:62" s="5" customFormat="1" ht="12.75" thickBot="1" x14ac:dyDescent="0.25">
      <c r="A154" s="52" t="s">
        <v>399</v>
      </c>
      <c r="B154" s="52"/>
      <c r="C154" s="53" t="s">
        <v>24</v>
      </c>
      <c r="D154" s="54"/>
      <c r="E154" s="54"/>
      <c r="F154" s="54"/>
      <c r="G154" s="55"/>
      <c r="H154" s="54"/>
      <c r="I154" s="54"/>
      <c r="J154" s="59"/>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row>
    <row r="155" spans="1:62" s="5" customFormat="1" ht="12.75" thickBot="1" x14ac:dyDescent="0.25">
      <c r="A155" s="52" t="s">
        <v>26</v>
      </c>
      <c r="B155" s="52" t="s">
        <v>27</v>
      </c>
      <c r="C155" s="54" t="s">
        <v>28</v>
      </c>
      <c r="D155" s="54" t="s">
        <v>29</v>
      </c>
      <c r="E155" s="54" t="s">
        <v>30</v>
      </c>
      <c r="F155" s="54" t="s">
        <v>31</v>
      </c>
      <c r="G155" s="54" t="s">
        <v>32</v>
      </c>
      <c r="H155" s="54" t="s">
        <v>33</v>
      </c>
      <c r="I155" s="54" t="s">
        <v>34</v>
      </c>
      <c r="J155" s="59" t="s">
        <v>35</v>
      </c>
      <c r="L155" s="128"/>
      <c r="M155" s="61" t="s">
        <v>235</v>
      </c>
      <c r="N155" s="61" t="s">
        <v>36</v>
      </c>
      <c r="O155" s="61" t="s">
        <v>37</v>
      </c>
      <c r="P155" s="61" t="s">
        <v>38</v>
      </c>
      <c r="Q155" s="61" t="s">
        <v>39</v>
      </c>
      <c r="R155" s="61" t="s">
        <v>40</v>
      </c>
      <c r="S155" s="61" t="s">
        <v>41</v>
      </c>
      <c r="T155" s="61" t="s">
        <v>42</v>
      </c>
      <c r="U155" s="61" t="s">
        <v>43</v>
      </c>
      <c r="V155" s="61" t="s">
        <v>289</v>
      </c>
      <c r="W155" s="61" t="s">
        <v>44</v>
      </c>
      <c r="X155" s="61" t="s">
        <v>176</v>
      </c>
      <c r="Y155" s="61" t="s">
        <v>46</v>
      </c>
      <c r="Z155" s="62" t="s">
        <v>177</v>
      </c>
      <c r="AA155" s="51"/>
      <c r="AB155" s="51"/>
      <c r="AC155" s="51"/>
      <c r="AD155" s="51"/>
      <c r="AE155" s="51"/>
      <c r="AF155" s="51"/>
      <c r="AG155" s="51"/>
      <c r="AH155" s="51"/>
      <c r="AI155" s="51"/>
      <c r="AL155" s="128"/>
      <c r="AM155" s="61" t="s">
        <v>235</v>
      </c>
      <c r="AN155" s="61" t="s">
        <v>36</v>
      </c>
      <c r="AO155" s="61" t="s">
        <v>37</v>
      </c>
      <c r="AP155" s="61" t="s">
        <v>38</v>
      </c>
      <c r="AQ155" s="61" t="s">
        <v>39</v>
      </c>
      <c r="AR155" s="61" t="s">
        <v>40</v>
      </c>
      <c r="AS155" s="61" t="s">
        <v>41</v>
      </c>
      <c r="AT155" s="61" t="s">
        <v>42</v>
      </c>
      <c r="AU155" s="61" t="s">
        <v>43</v>
      </c>
      <c r="AV155" s="61" t="s">
        <v>289</v>
      </c>
      <c r="AW155" s="61" t="s">
        <v>44</v>
      </c>
      <c r="AX155" s="61" t="s">
        <v>176</v>
      </c>
      <c r="AY155" s="61" t="s">
        <v>46</v>
      </c>
      <c r="AZ155" s="62" t="s">
        <v>177</v>
      </c>
      <c r="BA155" s="51"/>
      <c r="BB155" s="51"/>
      <c r="BC155" s="51"/>
      <c r="BD155" s="51"/>
      <c r="BE155" s="51"/>
      <c r="BF155" s="51"/>
      <c r="BG155" s="51"/>
      <c r="BH155" s="51"/>
      <c r="BI155" s="51"/>
    </row>
    <row r="156" spans="1:62" s="5" customFormat="1" x14ac:dyDescent="0.2">
      <c r="A156" s="5">
        <v>1</v>
      </c>
      <c r="B156" s="5" t="s">
        <v>47</v>
      </c>
      <c r="C156" s="63">
        <v>26</v>
      </c>
      <c r="D156" s="63">
        <v>18</v>
      </c>
      <c r="E156" s="63">
        <v>4</v>
      </c>
      <c r="F156" s="63">
        <v>4</v>
      </c>
      <c r="G156" s="63">
        <v>101</v>
      </c>
      <c r="H156" s="63">
        <v>37</v>
      </c>
      <c r="I156" s="54">
        <v>40</v>
      </c>
      <c r="J156" s="64">
        <f t="shared" ref="J156:J170" si="11">G156/H156</f>
        <v>2.7297297297297298</v>
      </c>
      <c r="L156" s="118" t="s">
        <v>236</v>
      </c>
      <c r="M156" s="67"/>
      <c r="N156" s="70"/>
      <c r="O156" s="70"/>
      <c r="P156" s="70"/>
      <c r="Q156" s="70"/>
      <c r="R156" s="70"/>
      <c r="S156" s="70"/>
      <c r="T156" s="70"/>
      <c r="U156" s="68" t="s">
        <v>120</v>
      </c>
      <c r="V156" s="68" t="s">
        <v>87</v>
      </c>
      <c r="W156" s="68" t="s">
        <v>87</v>
      </c>
      <c r="X156" s="68" t="s">
        <v>400</v>
      </c>
      <c r="Y156" s="68" t="s">
        <v>158</v>
      </c>
      <c r="Z156" s="72" t="s">
        <v>51</v>
      </c>
      <c r="AA156" s="51"/>
      <c r="AB156" s="51"/>
      <c r="AC156" s="51"/>
      <c r="AD156" s="51"/>
      <c r="AE156" s="51"/>
      <c r="AF156" s="51"/>
      <c r="AG156" s="51"/>
      <c r="AH156" s="51"/>
      <c r="AI156" s="51"/>
      <c r="AL156" s="118" t="s">
        <v>236</v>
      </c>
      <c r="AM156" s="67"/>
      <c r="AN156" s="70"/>
      <c r="AO156" s="130" t="s">
        <v>291</v>
      </c>
      <c r="AP156" s="70"/>
      <c r="AQ156" s="80" t="s">
        <v>308</v>
      </c>
      <c r="AR156" s="130" t="s">
        <v>293</v>
      </c>
      <c r="AS156" s="73" t="s">
        <v>339</v>
      </c>
      <c r="AT156" s="80" t="s">
        <v>290</v>
      </c>
      <c r="AU156" s="68" t="s">
        <v>292</v>
      </c>
      <c r="AV156" s="68" t="s">
        <v>182</v>
      </c>
      <c r="AW156" s="68" t="s">
        <v>341</v>
      </c>
      <c r="AX156" s="68" t="s">
        <v>300</v>
      </c>
      <c r="AY156" s="68" t="s">
        <v>312</v>
      </c>
      <c r="AZ156" s="72" t="s">
        <v>401</v>
      </c>
      <c r="BA156" s="51"/>
      <c r="BB156" s="51"/>
      <c r="BC156" s="51"/>
      <c r="BD156" s="51"/>
      <c r="BE156" s="51"/>
      <c r="BF156" s="51"/>
      <c r="BG156" s="51"/>
      <c r="BH156" s="51"/>
      <c r="BI156" s="51"/>
    </row>
    <row r="157" spans="1:62" s="5" customFormat="1" x14ac:dyDescent="0.2">
      <c r="A157" s="5">
        <v>2</v>
      </c>
      <c r="B157" s="5" t="s">
        <v>60</v>
      </c>
      <c r="C157" s="63">
        <v>26</v>
      </c>
      <c r="D157" s="63">
        <v>16</v>
      </c>
      <c r="E157" s="63">
        <v>5</v>
      </c>
      <c r="F157" s="63">
        <v>5</v>
      </c>
      <c r="G157" s="63">
        <v>73</v>
      </c>
      <c r="H157" s="63">
        <v>50</v>
      </c>
      <c r="I157" s="54">
        <v>37</v>
      </c>
      <c r="J157" s="64">
        <f t="shared" si="11"/>
        <v>1.46</v>
      </c>
      <c r="L157" s="118" t="s">
        <v>48</v>
      </c>
      <c r="M157" s="76"/>
      <c r="N157" s="77"/>
      <c r="O157" s="65"/>
      <c r="P157" s="65"/>
      <c r="Q157" s="65"/>
      <c r="R157" s="65"/>
      <c r="S157" s="65"/>
      <c r="T157" s="65"/>
      <c r="U157" s="78" t="s">
        <v>377</v>
      </c>
      <c r="V157" s="78" t="s">
        <v>102</v>
      </c>
      <c r="W157" s="78" t="s">
        <v>95</v>
      </c>
      <c r="X157" s="65"/>
      <c r="Y157" s="78" t="s">
        <v>62</v>
      </c>
      <c r="Z157" s="79" t="s">
        <v>113</v>
      </c>
      <c r="AA157" s="51"/>
      <c r="AB157" s="51"/>
      <c r="AC157" s="51"/>
      <c r="AD157" s="51"/>
      <c r="AE157" s="51"/>
      <c r="AF157" s="51"/>
      <c r="AG157" s="51"/>
      <c r="AH157" s="51"/>
      <c r="AI157" s="51"/>
      <c r="AL157" s="118" t="s">
        <v>48</v>
      </c>
      <c r="AM157" s="89" t="s">
        <v>402</v>
      </c>
      <c r="AN157" s="77"/>
      <c r="AO157" s="80" t="s">
        <v>308</v>
      </c>
      <c r="AP157" s="80" t="s">
        <v>300</v>
      </c>
      <c r="AQ157" s="87" t="s">
        <v>319</v>
      </c>
      <c r="AR157" s="87" t="s">
        <v>403</v>
      </c>
      <c r="AS157" s="80" t="s">
        <v>299</v>
      </c>
      <c r="AT157" s="65"/>
      <c r="AU157" s="78" t="s">
        <v>317</v>
      </c>
      <c r="AV157" s="78" t="s">
        <v>318</v>
      </c>
      <c r="AW157" s="78" t="s">
        <v>302</v>
      </c>
      <c r="AX157" s="80" t="s">
        <v>339</v>
      </c>
      <c r="AY157" s="78" t="s">
        <v>314</v>
      </c>
      <c r="AZ157" s="79" t="s">
        <v>341</v>
      </c>
      <c r="BA157" s="51"/>
      <c r="BB157" s="51"/>
      <c r="BC157" s="51"/>
      <c r="BD157" s="51"/>
      <c r="BE157" s="51"/>
      <c r="BF157" s="51"/>
      <c r="BG157" s="51"/>
      <c r="BH157" s="51"/>
      <c r="BI157" s="51"/>
    </row>
    <row r="158" spans="1:62" s="5" customFormat="1" x14ac:dyDescent="0.2">
      <c r="A158" s="5">
        <v>3</v>
      </c>
      <c r="B158" s="5" t="s">
        <v>61</v>
      </c>
      <c r="C158" s="63">
        <v>26</v>
      </c>
      <c r="D158" s="63">
        <v>14</v>
      </c>
      <c r="E158" s="63">
        <v>4</v>
      </c>
      <c r="F158" s="63">
        <v>8</v>
      </c>
      <c r="G158" s="63">
        <v>67</v>
      </c>
      <c r="H158" s="63">
        <v>46</v>
      </c>
      <c r="I158" s="54">
        <v>32</v>
      </c>
      <c r="J158" s="64">
        <f t="shared" si="11"/>
        <v>1.4565217391304348</v>
      </c>
      <c r="L158" s="118" t="s">
        <v>61</v>
      </c>
      <c r="M158" s="76"/>
      <c r="N158" s="65"/>
      <c r="O158" s="77"/>
      <c r="P158" s="65"/>
      <c r="Q158" s="65"/>
      <c r="R158" s="65"/>
      <c r="S158" s="65"/>
      <c r="T158" s="65"/>
      <c r="U158" s="78" t="s">
        <v>74</v>
      </c>
      <c r="V158" s="78" t="s">
        <v>113</v>
      </c>
      <c r="W158" s="78" t="s">
        <v>231</v>
      </c>
      <c r="X158" s="78" t="s">
        <v>53</v>
      </c>
      <c r="Y158" s="78" t="s">
        <v>113</v>
      </c>
      <c r="Z158" s="79" t="s">
        <v>73</v>
      </c>
      <c r="AA158" s="51"/>
      <c r="AB158" s="51"/>
      <c r="AC158" s="51"/>
      <c r="AD158" s="51"/>
      <c r="AE158" s="51"/>
      <c r="AF158" s="51"/>
      <c r="AG158" s="51"/>
      <c r="AH158" s="51"/>
      <c r="AI158" s="51"/>
      <c r="AL158" s="118" t="s">
        <v>61</v>
      </c>
      <c r="AM158" s="76"/>
      <c r="AN158" s="87" t="s">
        <v>325</v>
      </c>
      <c r="AO158" s="77"/>
      <c r="AP158" s="80" t="s">
        <v>306</v>
      </c>
      <c r="AQ158" s="80" t="s">
        <v>309</v>
      </c>
      <c r="AR158" s="65"/>
      <c r="AS158" s="80" t="s">
        <v>305</v>
      </c>
      <c r="AT158" s="80" t="s">
        <v>299</v>
      </c>
      <c r="AU158" s="78" t="s">
        <v>297</v>
      </c>
      <c r="AV158" s="78" t="s">
        <v>404</v>
      </c>
      <c r="AW158" s="78" t="s">
        <v>339</v>
      </c>
      <c r="AX158" s="78" t="s">
        <v>304</v>
      </c>
      <c r="AY158" s="78" t="s">
        <v>318</v>
      </c>
      <c r="AZ158" s="79" t="s">
        <v>296</v>
      </c>
      <c r="BA158" s="51"/>
      <c r="BB158" s="51"/>
      <c r="BC158" s="141"/>
      <c r="BD158" s="51"/>
      <c r="BE158" s="51"/>
      <c r="BF158" s="51"/>
      <c r="BG158" s="51"/>
      <c r="BH158" s="51"/>
      <c r="BI158" s="51"/>
    </row>
    <row r="159" spans="1:62" s="5" customFormat="1" x14ac:dyDescent="0.2">
      <c r="A159" s="5">
        <v>4</v>
      </c>
      <c r="B159" s="5" t="s">
        <v>106</v>
      </c>
      <c r="C159" s="63">
        <v>26</v>
      </c>
      <c r="D159" s="63">
        <v>13</v>
      </c>
      <c r="E159" s="63">
        <v>4</v>
      </c>
      <c r="F159" s="63">
        <v>9</v>
      </c>
      <c r="G159" s="63">
        <v>63</v>
      </c>
      <c r="H159" s="63">
        <v>63</v>
      </c>
      <c r="I159" s="54">
        <v>30</v>
      </c>
      <c r="J159" s="64">
        <f t="shared" si="11"/>
        <v>1</v>
      </c>
      <c r="L159" s="118" t="s">
        <v>47</v>
      </c>
      <c r="M159" s="76"/>
      <c r="N159" s="65"/>
      <c r="O159" s="65"/>
      <c r="P159" s="77"/>
      <c r="Q159" s="65"/>
      <c r="R159" s="65"/>
      <c r="S159" s="65"/>
      <c r="T159" s="65"/>
      <c r="U159" s="78" t="s">
        <v>157</v>
      </c>
      <c r="V159" s="78" t="s">
        <v>152</v>
      </c>
      <c r="W159" s="78" t="s">
        <v>145</v>
      </c>
      <c r="X159" s="78" t="s">
        <v>107</v>
      </c>
      <c r="Y159" s="78" t="s">
        <v>49</v>
      </c>
      <c r="Z159" s="79" t="s">
        <v>115</v>
      </c>
      <c r="AA159" s="51"/>
      <c r="AB159" s="51"/>
      <c r="AC159" s="51"/>
      <c r="AD159" s="51"/>
      <c r="AE159" s="51"/>
      <c r="AF159" s="51"/>
      <c r="AG159" s="51"/>
      <c r="AH159" s="51"/>
      <c r="AI159" s="51"/>
      <c r="AL159" s="118" t="s">
        <v>47</v>
      </c>
      <c r="AM159" s="89" t="s">
        <v>404</v>
      </c>
      <c r="AN159" s="87" t="s">
        <v>296</v>
      </c>
      <c r="AO159" s="65"/>
      <c r="AP159" s="77"/>
      <c r="AQ159" s="65"/>
      <c r="AR159" s="80" t="s">
        <v>312</v>
      </c>
      <c r="AS159" s="65"/>
      <c r="AT159" s="80" t="s">
        <v>317</v>
      </c>
      <c r="AU159" s="78" t="s">
        <v>196</v>
      </c>
      <c r="AV159" s="78" t="s">
        <v>319</v>
      </c>
      <c r="AW159" s="78" t="s">
        <v>291</v>
      </c>
      <c r="AX159" s="78" t="s">
        <v>293</v>
      </c>
      <c r="AY159" s="78" t="s">
        <v>294</v>
      </c>
      <c r="AZ159" s="79" t="s">
        <v>314</v>
      </c>
      <c r="BA159" s="51"/>
      <c r="BB159" s="51"/>
      <c r="BC159" s="51"/>
      <c r="BD159" s="51"/>
      <c r="BE159" s="51"/>
      <c r="BF159" s="51"/>
      <c r="BG159" s="51"/>
      <c r="BH159" s="51"/>
      <c r="BI159" s="51"/>
    </row>
    <row r="160" spans="1:62" s="5" customFormat="1" x14ac:dyDescent="0.2">
      <c r="A160" s="5">
        <v>5</v>
      </c>
      <c r="B160" s="5" t="s">
        <v>101</v>
      </c>
      <c r="C160" s="63">
        <v>26</v>
      </c>
      <c r="D160" s="63">
        <v>13</v>
      </c>
      <c r="E160" s="63">
        <v>3</v>
      </c>
      <c r="F160" s="63">
        <v>10</v>
      </c>
      <c r="G160" s="63">
        <v>73</v>
      </c>
      <c r="H160" s="63">
        <v>54</v>
      </c>
      <c r="I160" s="54">
        <v>29</v>
      </c>
      <c r="J160" s="64">
        <f t="shared" si="11"/>
        <v>1.3518518518518519</v>
      </c>
      <c r="L160" s="118" t="s">
        <v>81</v>
      </c>
      <c r="M160" s="76"/>
      <c r="N160" s="65"/>
      <c r="O160" s="65"/>
      <c r="P160" s="65"/>
      <c r="Q160" s="77"/>
      <c r="R160" s="65"/>
      <c r="S160" s="65"/>
      <c r="T160" s="78" t="s">
        <v>152</v>
      </c>
      <c r="U160" s="78" t="s">
        <v>83</v>
      </c>
      <c r="V160" s="78" t="s">
        <v>52</v>
      </c>
      <c r="W160" s="78" t="s">
        <v>121</v>
      </c>
      <c r="X160" s="78" t="s">
        <v>62</v>
      </c>
      <c r="Y160" s="78" t="s">
        <v>113</v>
      </c>
      <c r="Z160" s="79" t="s">
        <v>248</v>
      </c>
      <c r="AA160" s="51"/>
      <c r="AB160" s="51"/>
      <c r="AC160" s="51"/>
      <c r="AD160" s="51"/>
      <c r="AE160" s="51"/>
      <c r="AF160" s="51"/>
      <c r="AG160" s="51"/>
      <c r="AH160" s="51"/>
      <c r="AI160" s="51"/>
      <c r="AL160" s="118" t="s">
        <v>81</v>
      </c>
      <c r="AM160" s="76"/>
      <c r="AN160" s="80" t="s">
        <v>328</v>
      </c>
      <c r="AO160" s="65"/>
      <c r="AP160" s="87" t="s">
        <v>325</v>
      </c>
      <c r="AQ160" s="77"/>
      <c r="AR160" s="80" t="s">
        <v>290</v>
      </c>
      <c r="AS160" s="80" t="s">
        <v>291</v>
      </c>
      <c r="AT160" s="78" t="s">
        <v>303</v>
      </c>
      <c r="AU160" s="78" t="s">
        <v>182</v>
      </c>
      <c r="AV160" s="78" t="s">
        <v>405</v>
      </c>
      <c r="AW160" s="78" t="s">
        <v>321</v>
      </c>
      <c r="AX160" s="78" t="s">
        <v>336</v>
      </c>
      <c r="AY160" s="78" t="s">
        <v>305</v>
      </c>
      <c r="AZ160" s="79" t="s">
        <v>339</v>
      </c>
      <c r="BA160" s="51"/>
      <c r="BB160" s="51"/>
      <c r="BC160" s="51"/>
      <c r="BD160" s="51"/>
      <c r="BE160" s="51"/>
      <c r="BF160" s="51"/>
      <c r="BG160" s="51"/>
      <c r="BH160" s="51"/>
      <c r="BI160" s="51"/>
    </row>
    <row r="161" spans="1:62" s="5" customFormat="1" x14ac:dyDescent="0.2">
      <c r="A161" s="5">
        <v>6</v>
      </c>
      <c r="B161" s="5" t="s">
        <v>311</v>
      </c>
      <c r="C161" s="63">
        <v>26</v>
      </c>
      <c r="D161" s="63">
        <v>11</v>
      </c>
      <c r="E161" s="63">
        <v>5</v>
      </c>
      <c r="F161" s="63">
        <v>10</v>
      </c>
      <c r="G161" s="63">
        <v>60</v>
      </c>
      <c r="H161" s="63">
        <v>61</v>
      </c>
      <c r="I161" s="54">
        <v>27</v>
      </c>
      <c r="J161" s="64">
        <f t="shared" si="11"/>
        <v>0.98360655737704916</v>
      </c>
      <c r="L161" s="118" t="s">
        <v>94</v>
      </c>
      <c r="M161" s="76"/>
      <c r="N161" s="65"/>
      <c r="O161" s="65"/>
      <c r="P161" s="65"/>
      <c r="Q161" s="65"/>
      <c r="R161" s="77"/>
      <c r="S161" s="65"/>
      <c r="T161" s="65"/>
      <c r="U161" s="78" t="s">
        <v>102</v>
      </c>
      <c r="V161" s="78" t="s">
        <v>87</v>
      </c>
      <c r="W161" s="78" t="s">
        <v>82</v>
      </c>
      <c r="X161" s="78" t="s">
        <v>72</v>
      </c>
      <c r="Y161" s="78" t="s">
        <v>62</v>
      </c>
      <c r="Z161" s="143" t="s">
        <v>152</v>
      </c>
      <c r="AA161" s="51"/>
      <c r="AB161" s="51"/>
      <c r="AC161" s="51"/>
      <c r="AD161" s="51"/>
      <c r="AE161" s="51"/>
      <c r="AF161" s="51"/>
      <c r="AG161" s="51"/>
      <c r="AH161" s="51"/>
      <c r="AI161" s="51"/>
      <c r="AL161" s="118" t="s">
        <v>94</v>
      </c>
      <c r="AM161" s="76"/>
      <c r="AN161" s="87" t="s">
        <v>305</v>
      </c>
      <c r="AO161" s="87" t="s">
        <v>314</v>
      </c>
      <c r="AP161" s="80" t="s">
        <v>321</v>
      </c>
      <c r="AQ161" s="65"/>
      <c r="AR161" s="77"/>
      <c r="AS161" s="65"/>
      <c r="AT161" s="65"/>
      <c r="AU161" s="78" t="s">
        <v>318</v>
      </c>
      <c r="AV161" s="78" t="s">
        <v>336</v>
      </c>
      <c r="AW161" s="78" t="s">
        <v>299</v>
      </c>
      <c r="AX161" s="78" t="s">
        <v>325</v>
      </c>
      <c r="AY161" s="78" t="s">
        <v>327</v>
      </c>
      <c r="AZ161" s="144" t="s">
        <v>328</v>
      </c>
      <c r="BA161" s="51"/>
      <c r="BB161" s="51"/>
      <c r="BC161" s="51"/>
      <c r="BD161" s="51"/>
      <c r="BE161" s="51"/>
      <c r="BF161" s="51"/>
      <c r="BG161" s="51"/>
      <c r="BH161" s="51"/>
      <c r="BI161" s="51"/>
    </row>
    <row r="162" spans="1:62" s="52" customFormat="1" x14ac:dyDescent="0.2">
      <c r="A162" s="5">
        <v>7</v>
      </c>
      <c r="B162" s="5" t="s">
        <v>217</v>
      </c>
      <c r="C162" s="63">
        <v>26</v>
      </c>
      <c r="D162" s="63">
        <v>11</v>
      </c>
      <c r="E162" s="63">
        <v>5</v>
      </c>
      <c r="F162" s="63">
        <v>10</v>
      </c>
      <c r="G162" s="63">
        <v>75</v>
      </c>
      <c r="H162" s="63">
        <v>77</v>
      </c>
      <c r="I162" s="54">
        <v>27</v>
      </c>
      <c r="J162" s="64">
        <f t="shared" si="11"/>
        <v>0.97402597402597402</v>
      </c>
      <c r="L162" s="118" t="s">
        <v>101</v>
      </c>
      <c r="M162" s="84" t="s">
        <v>75</v>
      </c>
      <c r="N162" s="65"/>
      <c r="O162" s="65"/>
      <c r="P162" s="65"/>
      <c r="Q162" s="65"/>
      <c r="R162" s="78" t="s">
        <v>392</v>
      </c>
      <c r="S162" s="77"/>
      <c r="T162" s="78" t="s">
        <v>157</v>
      </c>
      <c r="U162" s="78" t="s">
        <v>50</v>
      </c>
      <c r="V162" s="78" t="s">
        <v>108</v>
      </c>
      <c r="W162" s="145" t="s">
        <v>74</v>
      </c>
      <c r="X162" s="78" t="s">
        <v>63</v>
      </c>
      <c r="Y162" s="78" t="s">
        <v>87</v>
      </c>
      <c r="Z162" s="79" t="s">
        <v>315</v>
      </c>
      <c r="AA162" s="51"/>
      <c r="AB162" s="51"/>
      <c r="AC162" s="51"/>
      <c r="AD162" s="51"/>
      <c r="AE162" s="51"/>
      <c r="AF162" s="51"/>
      <c r="AG162" s="51"/>
      <c r="AH162" s="51"/>
      <c r="AI162" s="51"/>
      <c r="AJ162" s="5"/>
      <c r="AK162" s="5"/>
      <c r="AL162" s="118" t="s">
        <v>101</v>
      </c>
      <c r="AM162" s="84" t="s">
        <v>321</v>
      </c>
      <c r="AN162" s="65"/>
      <c r="AO162" s="80" t="s">
        <v>341</v>
      </c>
      <c r="AP162" s="80" t="s">
        <v>302</v>
      </c>
      <c r="AQ162" s="65"/>
      <c r="AR162" s="78" t="s">
        <v>308</v>
      </c>
      <c r="AS162" s="77"/>
      <c r="AT162" s="78" t="s">
        <v>292</v>
      </c>
      <c r="AU162" s="78" t="s">
        <v>313</v>
      </c>
      <c r="AV162" s="78" t="s">
        <v>310</v>
      </c>
      <c r="AW162" s="78" t="s">
        <v>306</v>
      </c>
      <c r="AX162" s="78" t="s">
        <v>404</v>
      </c>
      <c r="AY162" s="78" t="s">
        <v>304</v>
      </c>
      <c r="AZ162" s="79" t="s">
        <v>318</v>
      </c>
      <c r="BA162" s="51"/>
      <c r="BB162" s="51"/>
      <c r="BC162" s="51"/>
      <c r="BD162" s="51"/>
      <c r="BE162" s="51"/>
      <c r="BF162" s="51"/>
      <c r="BG162" s="51"/>
      <c r="BH162" s="51"/>
      <c r="BI162" s="51"/>
      <c r="BJ162" s="5"/>
    </row>
    <row r="163" spans="1:62" s="52" customFormat="1" x14ac:dyDescent="0.2">
      <c r="A163" s="5">
        <v>8</v>
      </c>
      <c r="B163" s="5" t="s">
        <v>112</v>
      </c>
      <c r="C163" s="63">
        <v>26</v>
      </c>
      <c r="D163" s="63">
        <v>7</v>
      </c>
      <c r="E163" s="63">
        <v>9</v>
      </c>
      <c r="F163" s="63">
        <v>10</v>
      </c>
      <c r="G163" s="63">
        <v>49</v>
      </c>
      <c r="H163" s="63">
        <v>57</v>
      </c>
      <c r="I163" s="54">
        <v>23</v>
      </c>
      <c r="J163" s="64">
        <f t="shared" si="11"/>
        <v>0.85964912280701755</v>
      </c>
      <c r="L163" s="118" t="s">
        <v>106</v>
      </c>
      <c r="M163" s="76"/>
      <c r="N163" s="65"/>
      <c r="O163" s="65"/>
      <c r="P163" s="65"/>
      <c r="Q163" s="65"/>
      <c r="R163" s="65"/>
      <c r="S163" s="65"/>
      <c r="T163" s="77"/>
      <c r="U163" s="78" t="s">
        <v>83</v>
      </c>
      <c r="V163" s="78" t="s">
        <v>74</v>
      </c>
      <c r="W163" s="65"/>
      <c r="X163" s="78" t="s">
        <v>145</v>
      </c>
      <c r="Y163" s="78" t="s">
        <v>75</v>
      </c>
      <c r="Z163" s="79" t="s">
        <v>52</v>
      </c>
      <c r="AA163" s="51"/>
      <c r="AB163" s="51"/>
      <c r="AC163" s="51"/>
      <c r="AD163" s="51"/>
      <c r="AE163" s="51"/>
      <c r="AF163" s="51"/>
      <c r="AG163" s="51"/>
      <c r="AH163" s="51"/>
      <c r="AI163" s="51"/>
      <c r="AJ163" s="5"/>
      <c r="AK163" s="5"/>
      <c r="AL163" s="118" t="s">
        <v>106</v>
      </c>
      <c r="AM163" s="89" t="s">
        <v>302</v>
      </c>
      <c r="AN163" s="80" t="s">
        <v>293</v>
      </c>
      <c r="AO163" s="87" t="s">
        <v>182</v>
      </c>
      <c r="AP163" s="65"/>
      <c r="AQ163" s="87" t="s">
        <v>341</v>
      </c>
      <c r="AR163" s="87" t="s">
        <v>300</v>
      </c>
      <c r="AS163" s="80" t="s">
        <v>296</v>
      </c>
      <c r="AT163" s="77"/>
      <c r="AU163" s="78" t="s">
        <v>325</v>
      </c>
      <c r="AV163" s="78" t="s">
        <v>304</v>
      </c>
      <c r="AW163" s="78" t="s">
        <v>318</v>
      </c>
      <c r="AX163" s="78" t="s">
        <v>321</v>
      </c>
      <c r="AY163" s="78" t="s">
        <v>223</v>
      </c>
      <c r="AZ163" s="79" t="s">
        <v>339</v>
      </c>
      <c r="BA163" s="51"/>
      <c r="BB163" s="51"/>
      <c r="BC163" s="51"/>
      <c r="BD163" s="51"/>
      <c r="BE163" s="51"/>
      <c r="BF163" s="51"/>
      <c r="BG163" s="51"/>
      <c r="BH163" s="51"/>
      <c r="BI163" s="51"/>
      <c r="BJ163" s="5"/>
    </row>
    <row r="164" spans="1:62" s="5" customFormat="1" x14ac:dyDescent="0.2">
      <c r="A164" s="5">
        <v>9</v>
      </c>
      <c r="B164" s="5" t="s">
        <v>125</v>
      </c>
      <c r="C164" s="63">
        <v>26</v>
      </c>
      <c r="D164" s="63">
        <v>10</v>
      </c>
      <c r="E164" s="63">
        <v>2</v>
      </c>
      <c r="F164" s="63">
        <v>14</v>
      </c>
      <c r="G164" s="63">
        <v>68</v>
      </c>
      <c r="H164" s="63">
        <v>74</v>
      </c>
      <c r="I164" s="54">
        <v>22</v>
      </c>
      <c r="J164" s="64">
        <f t="shared" si="11"/>
        <v>0.91891891891891897</v>
      </c>
      <c r="L164" s="118" t="s">
        <v>60</v>
      </c>
      <c r="M164" s="84" t="s">
        <v>51</v>
      </c>
      <c r="N164" s="78" t="s">
        <v>73</v>
      </c>
      <c r="O164" s="83" t="s">
        <v>95</v>
      </c>
      <c r="P164" s="78" t="s">
        <v>95</v>
      </c>
      <c r="Q164" s="78" t="s">
        <v>49</v>
      </c>
      <c r="R164" s="85" t="s">
        <v>53</v>
      </c>
      <c r="S164" s="78" t="s">
        <v>83</v>
      </c>
      <c r="T164" s="78" t="s">
        <v>108</v>
      </c>
      <c r="U164" s="77"/>
      <c r="V164" s="78" t="s">
        <v>51</v>
      </c>
      <c r="W164" s="85" t="s">
        <v>139</v>
      </c>
      <c r="X164" s="78" t="s">
        <v>145</v>
      </c>
      <c r="Y164" s="78" t="s">
        <v>87</v>
      </c>
      <c r="Z164" s="79" t="s">
        <v>145</v>
      </c>
      <c r="AA164" s="51"/>
      <c r="AB164" s="51"/>
      <c r="AC164" s="51"/>
      <c r="AD164" s="51"/>
      <c r="AE164" s="51"/>
      <c r="AF164" s="51"/>
      <c r="AG164" s="51"/>
      <c r="AH164" s="51"/>
      <c r="AI164" s="51"/>
      <c r="AL164" s="118" t="s">
        <v>60</v>
      </c>
      <c r="AM164" s="84" t="s">
        <v>336</v>
      </c>
      <c r="AN164" s="78" t="s">
        <v>291</v>
      </c>
      <c r="AO164" s="78" t="s">
        <v>223</v>
      </c>
      <c r="AP164" s="78" t="s">
        <v>341</v>
      </c>
      <c r="AQ164" s="78" t="s">
        <v>71</v>
      </c>
      <c r="AR164" s="78" t="s">
        <v>339</v>
      </c>
      <c r="AS164" s="78" t="s">
        <v>219</v>
      </c>
      <c r="AT164" s="78" t="s">
        <v>405</v>
      </c>
      <c r="AU164" s="77"/>
      <c r="AV164" s="78" t="s">
        <v>299</v>
      </c>
      <c r="AW164" s="78" t="s">
        <v>404</v>
      </c>
      <c r="AX164" s="78" t="s">
        <v>309</v>
      </c>
      <c r="AY164" s="78" t="s">
        <v>339</v>
      </c>
      <c r="AZ164" s="79" t="s">
        <v>321</v>
      </c>
      <c r="BA164" s="51"/>
      <c r="BB164" s="51"/>
      <c r="BC164" s="51"/>
      <c r="BD164" s="51"/>
      <c r="BE164" s="51"/>
      <c r="BF164" s="51"/>
      <c r="BG164" s="51"/>
      <c r="BH164" s="51"/>
      <c r="BI164" s="51"/>
    </row>
    <row r="165" spans="1:62" s="52" customFormat="1" x14ac:dyDescent="0.2">
      <c r="A165" s="5">
        <v>10</v>
      </c>
      <c r="B165" s="5" t="s">
        <v>178</v>
      </c>
      <c r="C165" s="63">
        <v>26</v>
      </c>
      <c r="D165" s="63">
        <v>8</v>
      </c>
      <c r="E165" s="63">
        <v>6</v>
      </c>
      <c r="F165" s="63">
        <v>12</v>
      </c>
      <c r="G165" s="63">
        <v>47</v>
      </c>
      <c r="H165" s="63">
        <v>56</v>
      </c>
      <c r="I165" s="54">
        <v>22</v>
      </c>
      <c r="J165" s="64">
        <f t="shared" si="11"/>
        <v>0.8392857142857143</v>
      </c>
      <c r="L165" s="118" t="s">
        <v>311</v>
      </c>
      <c r="M165" s="84" t="s">
        <v>95</v>
      </c>
      <c r="N165" s="80" t="s">
        <v>231</v>
      </c>
      <c r="O165" s="78" t="s">
        <v>116</v>
      </c>
      <c r="P165" s="78" t="s">
        <v>326</v>
      </c>
      <c r="Q165" s="78" t="s">
        <v>231</v>
      </c>
      <c r="R165" s="78" t="s">
        <v>51</v>
      </c>
      <c r="S165" s="78" t="s">
        <v>52</v>
      </c>
      <c r="T165" s="78" t="s">
        <v>127</v>
      </c>
      <c r="U165" s="78" t="s">
        <v>120</v>
      </c>
      <c r="V165" s="77"/>
      <c r="W165" s="78" t="s">
        <v>121</v>
      </c>
      <c r="X165" s="78" t="s">
        <v>73</v>
      </c>
      <c r="Y165" s="78" t="s">
        <v>121</v>
      </c>
      <c r="Z165" s="79" t="s">
        <v>102</v>
      </c>
      <c r="AA165" s="119"/>
      <c r="AB165" s="119"/>
      <c r="AC165" s="119"/>
      <c r="AD165" s="119"/>
      <c r="AE165" s="119"/>
      <c r="AF165" s="119"/>
      <c r="AG165" s="119"/>
      <c r="AH165" s="119"/>
      <c r="AI165" s="119"/>
      <c r="AJ165" s="91"/>
      <c r="AK165" s="5"/>
      <c r="AL165" s="118" t="s">
        <v>311</v>
      </c>
      <c r="AM165" s="84" t="s">
        <v>317</v>
      </c>
      <c r="AN165" s="78" t="s">
        <v>327</v>
      </c>
      <c r="AO165" s="78" t="s">
        <v>294</v>
      </c>
      <c r="AP165" s="78" t="s">
        <v>313</v>
      </c>
      <c r="AQ165" s="78" t="s">
        <v>55</v>
      </c>
      <c r="AR165" s="78" t="s">
        <v>291</v>
      </c>
      <c r="AS165" s="78" t="s">
        <v>293</v>
      </c>
      <c r="AT165" s="78" t="s">
        <v>314</v>
      </c>
      <c r="AU165" s="78" t="s">
        <v>227</v>
      </c>
      <c r="AV165" s="77"/>
      <c r="AW165" s="78" t="s">
        <v>403</v>
      </c>
      <c r="AX165" s="78" t="s">
        <v>305</v>
      </c>
      <c r="AY165" s="78" t="s">
        <v>160</v>
      </c>
      <c r="AZ165" s="79" t="s">
        <v>306</v>
      </c>
      <c r="BA165" s="119"/>
      <c r="BB165" s="119"/>
      <c r="BC165" s="119"/>
      <c r="BD165" s="119"/>
      <c r="BE165" s="119"/>
      <c r="BF165" s="119"/>
      <c r="BG165" s="119"/>
      <c r="BH165" s="119"/>
      <c r="BI165" s="119"/>
      <c r="BJ165" s="5"/>
    </row>
    <row r="166" spans="1:62" s="5" customFormat="1" x14ac:dyDescent="0.2">
      <c r="A166" s="5">
        <v>11</v>
      </c>
      <c r="B166" s="5" t="s">
        <v>48</v>
      </c>
      <c r="C166" s="63">
        <v>26</v>
      </c>
      <c r="D166" s="63">
        <v>9</v>
      </c>
      <c r="E166" s="63">
        <v>4</v>
      </c>
      <c r="F166" s="63">
        <v>13</v>
      </c>
      <c r="G166" s="63">
        <v>52</v>
      </c>
      <c r="H166" s="63">
        <v>79</v>
      </c>
      <c r="I166" s="54">
        <v>22</v>
      </c>
      <c r="J166" s="64">
        <f t="shared" si="11"/>
        <v>0.65822784810126578</v>
      </c>
      <c r="L166" s="118" t="s">
        <v>112</v>
      </c>
      <c r="M166" s="84" t="s">
        <v>84</v>
      </c>
      <c r="N166" s="78" t="s">
        <v>51</v>
      </c>
      <c r="O166" s="78" t="s">
        <v>72</v>
      </c>
      <c r="P166" s="78" t="s">
        <v>85</v>
      </c>
      <c r="Q166" s="78" t="s">
        <v>72</v>
      </c>
      <c r="R166" s="78" t="s">
        <v>95</v>
      </c>
      <c r="S166" s="78" t="s">
        <v>324</v>
      </c>
      <c r="T166" s="78" t="s">
        <v>83</v>
      </c>
      <c r="U166" s="78" t="s">
        <v>64</v>
      </c>
      <c r="V166" s="78" t="s">
        <v>52</v>
      </c>
      <c r="W166" s="77"/>
      <c r="X166" s="78" t="s">
        <v>82</v>
      </c>
      <c r="Y166" s="78" t="s">
        <v>75</v>
      </c>
      <c r="Z166" s="79" t="s">
        <v>152</v>
      </c>
      <c r="AA166" s="119"/>
      <c r="AB166" s="119"/>
      <c r="AC166" s="119"/>
      <c r="AD166" s="119"/>
      <c r="AE166" s="119"/>
      <c r="AF166" s="119"/>
      <c r="AG166" s="119"/>
      <c r="AH166" s="119"/>
      <c r="AI166" s="119"/>
      <c r="AL166" s="118" t="s">
        <v>112</v>
      </c>
      <c r="AM166" s="84" t="s">
        <v>327</v>
      </c>
      <c r="AN166" s="78" t="s">
        <v>294</v>
      </c>
      <c r="AO166" s="78" t="s">
        <v>317</v>
      </c>
      <c r="AP166" s="78" t="s">
        <v>305</v>
      </c>
      <c r="AQ166" s="78" t="s">
        <v>68</v>
      </c>
      <c r="AR166" s="78" t="s">
        <v>89</v>
      </c>
      <c r="AS166" s="78" t="s">
        <v>314</v>
      </c>
      <c r="AT166" s="78" t="s">
        <v>328</v>
      </c>
      <c r="AU166" s="78" t="s">
        <v>310</v>
      </c>
      <c r="AV166" s="78" t="s">
        <v>325</v>
      </c>
      <c r="AW166" s="77"/>
      <c r="AX166" s="78" t="s">
        <v>401</v>
      </c>
      <c r="AY166" s="78" t="s">
        <v>296</v>
      </c>
      <c r="AZ166" s="79" t="s">
        <v>182</v>
      </c>
      <c r="BA166" s="119"/>
      <c r="BB166" s="119"/>
      <c r="BC166" s="119"/>
      <c r="BD166" s="119"/>
      <c r="BE166" s="119"/>
      <c r="BF166" s="119"/>
      <c r="BG166" s="119"/>
      <c r="BH166" s="119"/>
      <c r="BI166" s="119"/>
    </row>
    <row r="167" spans="1:62" s="5" customFormat="1" x14ac:dyDescent="0.2">
      <c r="A167" s="5">
        <v>12</v>
      </c>
      <c r="B167" s="5" t="s">
        <v>94</v>
      </c>
      <c r="C167" s="63">
        <v>26</v>
      </c>
      <c r="D167" s="63">
        <v>8</v>
      </c>
      <c r="E167" s="63">
        <v>3</v>
      </c>
      <c r="F167" s="63">
        <v>15</v>
      </c>
      <c r="G167" s="63">
        <v>52</v>
      </c>
      <c r="H167" s="63">
        <v>64</v>
      </c>
      <c r="I167" s="54">
        <v>19</v>
      </c>
      <c r="J167" s="64">
        <f t="shared" si="11"/>
        <v>0.8125</v>
      </c>
      <c r="L167" s="118" t="s">
        <v>178</v>
      </c>
      <c r="M167" s="84" t="s">
        <v>52</v>
      </c>
      <c r="N167" s="65"/>
      <c r="O167" s="78" t="s">
        <v>82</v>
      </c>
      <c r="P167" s="78" t="s">
        <v>107</v>
      </c>
      <c r="Q167" s="78" t="s">
        <v>95</v>
      </c>
      <c r="R167" s="78" t="s">
        <v>102</v>
      </c>
      <c r="S167" s="78" t="s">
        <v>83</v>
      </c>
      <c r="T167" s="78" t="s">
        <v>122</v>
      </c>
      <c r="U167" s="85" t="s">
        <v>52</v>
      </c>
      <c r="V167" s="78" t="s">
        <v>114</v>
      </c>
      <c r="W167" s="78" t="s">
        <v>121</v>
      </c>
      <c r="X167" s="77"/>
      <c r="Y167" s="65"/>
      <c r="Z167" s="79" t="s">
        <v>121</v>
      </c>
      <c r="AA167" s="51"/>
      <c r="AB167" s="51"/>
      <c r="AC167" s="51"/>
      <c r="AD167" s="51"/>
      <c r="AE167" s="51"/>
      <c r="AF167" s="51"/>
      <c r="AG167" s="51"/>
      <c r="AH167" s="51"/>
      <c r="AI167" s="51"/>
      <c r="AL167" s="118" t="s">
        <v>178</v>
      </c>
      <c r="AM167" s="84" t="s">
        <v>310</v>
      </c>
      <c r="AN167" s="80" t="s">
        <v>79</v>
      </c>
      <c r="AO167" s="78" t="s">
        <v>403</v>
      </c>
      <c r="AP167" s="78" t="s">
        <v>318</v>
      </c>
      <c r="AQ167" s="78" t="s">
        <v>290</v>
      </c>
      <c r="AR167" s="78" t="s">
        <v>182</v>
      </c>
      <c r="AS167" s="78" t="s">
        <v>317</v>
      </c>
      <c r="AT167" s="78" t="s">
        <v>308</v>
      </c>
      <c r="AU167" s="78" t="s">
        <v>328</v>
      </c>
      <c r="AV167" s="78" t="s">
        <v>402</v>
      </c>
      <c r="AW167" s="78" t="s">
        <v>223</v>
      </c>
      <c r="AX167" s="77"/>
      <c r="AY167" s="87" t="s">
        <v>55</v>
      </c>
      <c r="AZ167" s="79" t="s">
        <v>327</v>
      </c>
      <c r="BA167" s="51"/>
      <c r="BB167" s="51"/>
      <c r="BC167" s="51"/>
      <c r="BD167" s="51"/>
      <c r="BE167" s="51"/>
      <c r="BF167" s="51"/>
      <c r="BG167" s="51"/>
      <c r="BH167" s="51"/>
      <c r="BI167" s="51"/>
    </row>
    <row r="168" spans="1:62" s="5" customFormat="1" x14ac:dyDescent="0.2">
      <c r="A168" s="5">
        <v>13</v>
      </c>
      <c r="B168" s="5" t="s">
        <v>81</v>
      </c>
      <c r="C168" s="63">
        <v>26</v>
      </c>
      <c r="D168" s="63">
        <v>7</v>
      </c>
      <c r="E168" s="63">
        <v>4</v>
      </c>
      <c r="F168" s="63">
        <v>15</v>
      </c>
      <c r="G168" s="63">
        <v>64</v>
      </c>
      <c r="H168" s="63">
        <v>83</v>
      </c>
      <c r="I168" s="54">
        <v>18</v>
      </c>
      <c r="J168" s="64">
        <f t="shared" si="11"/>
        <v>0.77108433734939763</v>
      </c>
      <c r="L168" s="118" t="s">
        <v>125</v>
      </c>
      <c r="M168" s="84" t="s">
        <v>152</v>
      </c>
      <c r="N168" s="78" t="s">
        <v>62</v>
      </c>
      <c r="O168" s="78" t="s">
        <v>85</v>
      </c>
      <c r="P168" s="78" t="s">
        <v>121</v>
      </c>
      <c r="Q168" s="78" t="s">
        <v>285</v>
      </c>
      <c r="R168" s="78" t="s">
        <v>113</v>
      </c>
      <c r="S168" s="78" t="s">
        <v>199</v>
      </c>
      <c r="T168" s="78" t="s">
        <v>84</v>
      </c>
      <c r="U168" s="78" t="s">
        <v>62</v>
      </c>
      <c r="V168" s="78" t="s">
        <v>158</v>
      </c>
      <c r="W168" s="78" t="s">
        <v>75</v>
      </c>
      <c r="X168" s="78" t="s">
        <v>87</v>
      </c>
      <c r="Y168" s="77"/>
      <c r="Z168" s="79" t="s">
        <v>120</v>
      </c>
      <c r="AA168" s="51"/>
      <c r="AB168" s="51"/>
      <c r="AC168" s="51"/>
      <c r="AD168" s="51"/>
      <c r="AE168" s="51"/>
      <c r="AF168" s="51"/>
      <c r="AG168" s="51"/>
      <c r="AH168" s="51"/>
      <c r="AI168" s="51"/>
      <c r="AL168" s="118" t="s">
        <v>125</v>
      </c>
      <c r="AM168" s="84" t="s">
        <v>319</v>
      </c>
      <c r="AN168" s="78" t="s">
        <v>404</v>
      </c>
      <c r="AO168" s="78" t="s">
        <v>328</v>
      </c>
      <c r="AP168" s="78" t="s">
        <v>310</v>
      </c>
      <c r="AQ168" s="78" t="s">
        <v>317</v>
      </c>
      <c r="AR168" s="78" t="s">
        <v>292</v>
      </c>
      <c r="AS168" s="78" t="s">
        <v>336</v>
      </c>
      <c r="AT168" s="78" t="s">
        <v>291</v>
      </c>
      <c r="AU168" s="78" t="s">
        <v>302</v>
      </c>
      <c r="AV168" s="78" t="s">
        <v>321</v>
      </c>
      <c r="AW168" s="78" t="s">
        <v>308</v>
      </c>
      <c r="AX168" s="78" t="s">
        <v>297</v>
      </c>
      <c r="AY168" s="77"/>
      <c r="AZ168" s="79" t="s">
        <v>293</v>
      </c>
      <c r="BA168" s="51"/>
      <c r="BB168" s="51"/>
      <c r="BC168" s="51"/>
      <c r="BD168" s="51"/>
      <c r="BE168" s="51"/>
      <c r="BF168" s="51"/>
      <c r="BG168" s="51"/>
      <c r="BH168" s="51"/>
      <c r="BI168" s="51"/>
    </row>
    <row r="169" spans="1:62" s="5" customFormat="1" ht="12.75" thickBot="1" x14ac:dyDescent="0.25">
      <c r="A169" s="5">
        <v>14</v>
      </c>
      <c r="B169" s="5" t="s">
        <v>236</v>
      </c>
      <c r="C169" s="63">
        <v>26</v>
      </c>
      <c r="D169" s="63">
        <v>7</v>
      </c>
      <c r="E169" s="63">
        <v>2</v>
      </c>
      <c r="F169" s="63">
        <v>17</v>
      </c>
      <c r="G169" s="63">
        <v>45</v>
      </c>
      <c r="H169" s="63">
        <v>88</v>
      </c>
      <c r="I169" s="54">
        <v>16</v>
      </c>
      <c r="J169" s="64">
        <f t="shared" si="11"/>
        <v>0.51136363636363635</v>
      </c>
      <c r="L169" s="124" t="s">
        <v>217</v>
      </c>
      <c r="M169" s="93" t="s">
        <v>122</v>
      </c>
      <c r="N169" s="94" t="s">
        <v>207</v>
      </c>
      <c r="O169" s="94" t="s">
        <v>95</v>
      </c>
      <c r="P169" s="94" t="s">
        <v>86</v>
      </c>
      <c r="Q169" s="94" t="s">
        <v>406</v>
      </c>
      <c r="R169" s="125" t="s">
        <v>83</v>
      </c>
      <c r="S169" s="94" t="s">
        <v>145</v>
      </c>
      <c r="T169" s="94" t="s">
        <v>52</v>
      </c>
      <c r="U169" s="94" t="s">
        <v>315</v>
      </c>
      <c r="V169" s="94" t="s">
        <v>83</v>
      </c>
      <c r="W169" s="94" t="s">
        <v>121</v>
      </c>
      <c r="X169" s="94" t="s">
        <v>231</v>
      </c>
      <c r="Y169" s="94" t="s">
        <v>113</v>
      </c>
      <c r="Z169" s="95"/>
      <c r="AA169" s="51"/>
      <c r="AB169" s="51"/>
      <c r="AC169" s="51"/>
      <c r="AD169" s="51"/>
      <c r="AE169" s="51"/>
      <c r="AF169" s="51"/>
      <c r="AG169" s="51"/>
      <c r="AH169" s="51"/>
      <c r="AI169" s="51"/>
      <c r="AL169" s="124" t="s">
        <v>217</v>
      </c>
      <c r="AM169" s="93" t="s">
        <v>313</v>
      </c>
      <c r="AN169" s="94" t="s">
        <v>310</v>
      </c>
      <c r="AO169" s="94" t="s">
        <v>336</v>
      </c>
      <c r="AP169" s="94" t="s">
        <v>219</v>
      </c>
      <c r="AQ169" s="94" t="s">
        <v>297</v>
      </c>
      <c r="AR169" s="94" t="s">
        <v>223</v>
      </c>
      <c r="AS169" s="94" t="s">
        <v>79</v>
      </c>
      <c r="AT169" s="94" t="s">
        <v>55</v>
      </c>
      <c r="AU169" s="94" t="s">
        <v>294</v>
      </c>
      <c r="AV169" s="94" t="s">
        <v>309</v>
      </c>
      <c r="AW169" s="94" t="s">
        <v>304</v>
      </c>
      <c r="AX169" s="94" t="s">
        <v>405</v>
      </c>
      <c r="AY169" s="94" t="s">
        <v>325</v>
      </c>
      <c r="AZ169" s="95"/>
      <c r="BA169" s="51"/>
      <c r="BB169" s="51"/>
      <c r="BC169" s="51"/>
      <c r="BD169" s="51"/>
      <c r="BE169" s="51"/>
      <c r="BF169" s="51"/>
      <c r="BG169" s="51"/>
      <c r="BH169" s="51"/>
      <c r="BI169" s="51"/>
    </row>
    <row r="170" spans="1:62" s="5" customFormat="1" x14ac:dyDescent="0.2">
      <c r="C170" s="63"/>
      <c r="D170" s="96">
        <f>SUM(D156:D169)</f>
        <v>152</v>
      </c>
      <c r="E170" s="96">
        <f>SUM(E156:E169)</f>
        <v>60</v>
      </c>
      <c r="F170" s="96">
        <f>SUM(F156:F169)</f>
        <v>152</v>
      </c>
      <c r="G170" s="96">
        <f>SUM(G156:G169)</f>
        <v>889</v>
      </c>
      <c r="H170" s="96">
        <f>SUM(H156:H169)</f>
        <v>889</v>
      </c>
      <c r="I170" s="54"/>
      <c r="J170" s="97">
        <f t="shared" si="11"/>
        <v>1</v>
      </c>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L170" s="51"/>
      <c r="AM170" s="51"/>
      <c r="AN170" s="51"/>
      <c r="AO170" s="51"/>
      <c r="AP170" s="51"/>
      <c r="AQ170" s="51"/>
      <c r="AR170" s="51"/>
      <c r="AS170" s="51"/>
      <c r="AT170" s="51"/>
      <c r="AU170" s="51"/>
      <c r="AV170" s="51"/>
      <c r="AW170" s="51"/>
      <c r="AX170" s="51"/>
      <c r="AY170" s="51"/>
      <c r="AZ170" s="51"/>
      <c r="BA170" s="51"/>
      <c r="BB170" s="51"/>
      <c r="BC170" s="51"/>
      <c r="BD170" s="51"/>
      <c r="BE170" s="51"/>
      <c r="BF170" s="51"/>
      <c r="BG170" s="51"/>
      <c r="BH170" s="51"/>
      <c r="BI170" s="51"/>
    </row>
    <row r="171" spans="1:62" s="5" customFormat="1" ht="12.75" thickBot="1" x14ac:dyDescent="0.25">
      <c r="A171" s="52" t="s">
        <v>407</v>
      </c>
      <c r="B171" s="52"/>
      <c r="C171" s="53" t="s">
        <v>24</v>
      </c>
      <c r="D171" s="54"/>
      <c r="E171" s="54"/>
      <c r="F171" s="54"/>
      <c r="G171" s="55"/>
      <c r="H171" s="54"/>
      <c r="I171" s="54"/>
      <c r="J171" s="59"/>
      <c r="L171" s="51"/>
      <c r="M171" s="51"/>
      <c r="N171" s="51"/>
      <c r="O171" s="51"/>
      <c r="P171" s="51"/>
      <c r="Q171" s="51"/>
      <c r="R171" s="51"/>
      <c r="S171" s="51"/>
      <c r="T171" s="51"/>
      <c r="U171" s="51"/>
      <c r="V171" s="51"/>
      <c r="W171" s="51"/>
      <c r="X171" s="51"/>
      <c r="Y171" s="51"/>
      <c r="Z171" s="51"/>
      <c r="AA171" s="51"/>
      <c r="AL171" s="51"/>
      <c r="AM171" s="51"/>
      <c r="AN171" s="51"/>
      <c r="AO171" s="51"/>
      <c r="AP171" s="51"/>
      <c r="AQ171" s="51"/>
      <c r="AR171" s="51"/>
      <c r="AS171" s="51"/>
      <c r="AT171" s="51"/>
      <c r="AU171" s="51"/>
      <c r="AV171" s="51"/>
      <c r="AW171" s="51"/>
      <c r="AX171" s="51"/>
      <c r="AY171" s="51"/>
      <c r="AZ171" s="51"/>
      <c r="BA171" s="51"/>
      <c r="BB171" s="51"/>
      <c r="BC171" s="119"/>
      <c r="BD171" s="51"/>
      <c r="BE171" s="51"/>
      <c r="BF171" s="51"/>
      <c r="BG171" s="51"/>
      <c r="BH171" s="51"/>
      <c r="BI171" s="51"/>
    </row>
    <row r="172" spans="1:62" s="5" customFormat="1" ht="12.75" thickBot="1" x14ac:dyDescent="0.25">
      <c r="A172" s="52" t="s">
        <v>26</v>
      </c>
      <c r="B172" s="52" t="s">
        <v>27</v>
      </c>
      <c r="C172" s="54" t="s">
        <v>28</v>
      </c>
      <c r="D172" s="54" t="s">
        <v>29</v>
      </c>
      <c r="E172" s="54" t="s">
        <v>30</v>
      </c>
      <c r="F172" s="54" t="s">
        <v>31</v>
      </c>
      <c r="G172" s="54" t="s">
        <v>32</v>
      </c>
      <c r="H172" s="54" t="s">
        <v>33</v>
      </c>
      <c r="I172" s="54" t="s">
        <v>34</v>
      </c>
      <c r="J172" s="59" t="s">
        <v>35</v>
      </c>
      <c r="L172" s="128"/>
      <c r="M172" s="146" t="s">
        <v>235</v>
      </c>
      <c r="N172" s="146" t="s">
        <v>37</v>
      </c>
      <c r="O172" s="146" t="s">
        <v>38</v>
      </c>
      <c r="P172" s="146" t="s">
        <v>39</v>
      </c>
      <c r="Q172" s="146" t="s">
        <v>408</v>
      </c>
      <c r="R172" s="146" t="s">
        <v>40</v>
      </c>
      <c r="S172" s="146" t="s">
        <v>41</v>
      </c>
      <c r="T172" s="146" t="s">
        <v>42</v>
      </c>
      <c r="U172" s="146" t="s">
        <v>43</v>
      </c>
      <c r="V172" s="146" t="s">
        <v>289</v>
      </c>
      <c r="W172" s="146" t="s">
        <v>44</v>
      </c>
      <c r="X172" s="146" t="s">
        <v>176</v>
      </c>
      <c r="Y172" s="146" t="s">
        <v>46</v>
      </c>
      <c r="Z172" s="147" t="s">
        <v>177</v>
      </c>
      <c r="AA172" s="51"/>
      <c r="AB172" s="51"/>
      <c r="AC172" s="51"/>
      <c r="AD172" s="51"/>
      <c r="AE172" s="51"/>
      <c r="AF172" s="51"/>
      <c r="AG172" s="51"/>
      <c r="AH172" s="51"/>
      <c r="AI172" s="51"/>
      <c r="AL172" s="128"/>
      <c r="AM172" s="146" t="s">
        <v>235</v>
      </c>
      <c r="AN172" s="146" t="s">
        <v>37</v>
      </c>
      <c r="AO172" s="146" t="s">
        <v>38</v>
      </c>
      <c r="AP172" s="146" t="s">
        <v>39</v>
      </c>
      <c r="AQ172" s="146" t="s">
        <v>408</v>
      </c>
      <c r="AR172" s="146" t="s">
        <v>40</v>
      </c>
      <c r="AS172" s="146" t="s">
        <v>41</v>
      </c>
      <c r="AT172" s="146" t="s">
        <v>42</v>
      </c>
      <c r="AU172" s="146" t="s">
        <v>43</v>
      </c>
      <c r="AV172" s="146" t="s">
        <v>289</v>
      </c>
      <c r="AW172" s="146" t="s">
        <v>44</v>
      </c>
      <c r="AX172" s="146" t="s">
        <v>176</v>
      </c>
      <c r="AY172" s="146" t="s">
        <v>46</v>
      </c>
      <c r="AZ172" s="147" t="s">
        <v>177</v>
      </c>
      <c r="BA172" s="51"/>
      <c r="BB172" s="51"/>
      <c r="BC172" s="148"/>
      <c r="BD172" s="51"/>
      <c r="BE172" s="51"/>
      <c r="BF172" s="51"/>
      <c r="BG172" s="51"/>
      <c r="BH172" s="51"/>
      <c r="BI172" s="51"/>
    </row>
    <row r="173" spans="1:62" s="5" customFormat="1" x14ac:dyDescent="0.2">
      <c r="A173" s="5">
        <v>1</v>
      </c>
      <c r="B173" s="5" t="s">
        <v>47</v>
      </c>
      <c r="C173" s="63">
        <v>26</v>
      </c>
      <c r="D173" s="63">
        <v>17</v>
      </c>
      <c r="E173" s="63">
        <v>3</v>
      </c>
      <c r="F173" s="63">
        <v>6</v>
      </c>
      <c r="G173" s="63">
        <v>86</v>
      </c>
      <c r="H173" s="63">
        <v>48</v>
      </c>
      <c r="I173" s="54">
        <v>37</v>
      </c>
      <c r="J173" s="64">
        <f t="shared" ref="J173:J187" si="12">G173/H173</f>
        <v>1.7916666666666667</v>
      </c>
      <c r="L173" s="118" t="s">
        <v>236</v>
      </c>
      <c r="M173" s="67"/>
      <c r="N173" s="70"/>
      <c r="O173" s="69" t="s">
        <v>166</v>
      </c>
      <c r="P173" s="130" t="s">
        <v>53</v>
      </c>
      <c r="Q173" s="73" t="s">
        <v>52</v>
      </c>
      <c r="R173" s="70"/>
      <c r="S173" s="68" t="s">
        <v>82</v>
      </c>
      <c r="T173" s="69" t="s">
        <v>409</v>
      </c>
      <c r="U173" s="69" t="s">
        <v>74</v>
      </c>
      <c r="V173" s="68" t="s">
        <v>72</v>
      </c>
      <c r="W173" s="70"/>
      <c r="X173" s="68" t="s">
        <v>102</v>
      </c>
      <c r="Y173" s="68" t="s">
        <v>87</v>
      </c>
      <c r="Z173" s="72" t="s">
        <v>53</v>
      </c>
      <c r="AA173" s="51"/>
      <c r="AB173" s="51"/>
      <c r="AC173" s="51"/>
      <c r="AD173" s="51"/>
      <c r="AE173" s="51"/>
      <c r="AF173" s="51"/>
      <c r="AG173" s="51"/>
      <c r="AH173" s="51"/>
      <c r="AI173" s="51"/>
      <c r="AL173" s="118" t="s">
        <v>236</v>
      </c>
      <c r="AM173" s="67"/>
      <c r="AN173" s="130" t="s">
        <v>410</v>
      </c>
      <c r="AO173" s="68" t="s">
        <v>411</v>
      </c>
      <c r="AP173" s="68" t="s">
        <v>412</v>
      </c>
      <c r="AQ173" s="68" t="s">
        <v>298</v>
      </c>
      <c r="AR173" s="73" t="s">
        <v>413</v>
      </c>
      <c r="AS173" s="68" t="s">
        <v>414</v>
      </c>
      <c r="AT173" s="68" t="s">
        <v>415</v>
      </c>
      <c r="AU173" s="68" t="s">
        <v>416</v>
      </c>
      <c r="AV173" s="68" t="s">
        <v>417</v>
      </c>
      <c r="AW173" s="73" t="s">
        <v>418</v>
      </c>
      <c r="AX173" s="68" t="s">
        <v>419</v>
      </c>
      <c r="AY173" s="68" t="s">
        <v>420</v>
      </c>
      <c r="AZ173" s="72" t="s">
        <v>421</v>
      </c>
      <c r="BA173" s="51"/>
      <c r="BB173" s="51"/>
      <c r="BC173" s="121"/>
      <c r="BD173" s="51"/>
      <c r="BE173" s="51"/>
      <c r="BF173" s="51"/>
      <c r="BG173" s="51"/>
      <c r="BH173" s="51"/>
      <c r="BI173" s="51"/>
    </row>
    <row r="174" spans="1:62" s="5" customFormat="1" x14ac:dyDescent="0.2">
      <c r="A174" s="5">
        <v>2</v>
      </c>
      <c r="B174" s="5" t="s">
        <v>236</v>
      </c>
      <c r="C174" s="63">
        <v>26</v>
      </c>
      <c r="D174" s="63">
        <v>17</v>
      </c>
      <c r="E174" s="63">
        <v>2</v>
      </c>
      <c r="F174" s="63">
        <v>7</v>
      </c>
      <c r="G174" s="63">
        <v>75</v>
      </c>
      <c r="H174" s="63">
        <v>48</v>
      </c>
      <c r="I174" s="54">
        <v>36</v>
      </c>
      <c r="J174" s="64">
        <f t="shared" si="12"/>
        <v>1.5625</v>
      </c>
      <c r="L174" s="118" t="s">
        <v>61</v>
      </c>
      <c r="M174" s="76"/>
      <c r="N174" s="77"/>
      <c r="O174" s="65"/>
      <c r="P174" s="65"/>
      <c r="Q174" s="80" t="s">
        <v>95</v>
      </c>
      <c r="R174" s="78" t="s">
        <v>72</v>
      </c>
      <c r="S174" s="65"/>
      <c r="T174" s="83" t="s">
        <v>52</v>
      </c>
      <c r="U174" s="78" t="s">
        <v>84</v>
      </c>
      <c r="V174" s="78" t="s">
        <v>121</v>
      </c>
      <c r="W174" s="65"/>
      <c r="X174" s="78" t="s">
        <v>301</v>
      </c>
      <c r="Y174" s="78" t="s">
        <v>64</v>
      </c>
      <c r="Z174" s="79" t="s">
        <v>409</v>
      </c>
      <c r="AA174" s="51"/>
      <c r="AB174" s="51"/>
      <c r="AC174" s="51"/>
      <c r="AD174" s="51"/>
      <c r="AE174" s="51"/>
      <c r="AF174" s="51"/>
      <c r="AG174" s="51"/>
      <c r="AH174" s="51"/>
      <c r="AI174" s="51"/>
      <c r="AL174" s="118" t="s">
        <v>61</v>
      </c>
      <c r="AM174" s="89" t="s">
        <v>422</v>
      </c>
      <c r="AN174" s="77"/>
      <c r="AO174" s="80" t="s">
        <v>423</v>
      </c>
      <c r="AP174" s="80" t="s">
        <v>418</v>
      </c>
      <c r="AQ174" s="78" t="s">
        <v>307</v>
      </c>
      <c r="AR174" s="78" t="s">
        <v>348</v>
      </c>
      <c r="AS174" s="87" t="s">
        <v>420</v>
      </c>
      <c r="AT174" s="78" t="s">
        <v>424</v>
      </c>
      <c r="AU174" s="78" t="s">
        <v>412</v>
      </c>
      <c r="AV174" s="78" t="s">
        <v>425</v>
      </c>
      <c r="AW174" s="80" t="s">
        <v>55</v>
      </c>
      <c r="AX174" s="78" t="s">
        <v>411</v>
      </c>
      <c r="AY174" s="78" t="s">
        <v>322</v>
      </c>
      <c r="AZ174" s="79" t="s">
        <v>398</v>
      </c>
      <c r="BA174" s="51"/>
      <c r="BB174" s="51"/>
      <c r="BC174" s="51"/>
      <c r="BD174" s="51"/>
      <c r="BE174" s="51"/>
      <c r="BF174" s="51"/>
      <c r="BG174" s="51"/>
      <c r="BH174" s="51"/>
      <c r="BI174" s="51"/>
    </row>
    <row r="175" spans="1:62" s="5" customFormat="1" x14ac:dyDescent="0.2">
      <c r="A175" s="5">
        <v>3</v>
      </c>
      <c r="B175" s="5" t="s">
        <v>101</v>
      </c>
      <c r="C175" s="63">
        <v>26</v>
      </c>
      <c r="D175" s="63">
        <v>13</v>
      </c>
      <c r="E175" s="63">
        <v>6</v>
      </c>
      <c r="F175" s="63">
        <v>7</v>
      </c>
      <c r="G175" s="63">
        <v>73</v>
      </c>
      <c r="H175" s="63">
        <v>51</v>
      </c>
      <c r="I175" s="54">
        <v>32</v>
      </c>
      <c r="J175" s="64">
        <f t="shared" si="12"/>
        <v>1.4313725490196079</v>
      </c>
      <c r="L175" s="118" t="s">
        <v>47</v>
      </c>
      <c r="M175" s="82" t="s">
        <v>83</v>
      </c>
      <c r="N175" s="83" t="s">
        <v>72</v>
      </c>
      <c r="O175" s="77"/>
      <c r="P175" s="78" t="s">
        <v>72</v>
      </c>
      <c r="Q175" s="65"/>
      <c r="R175" s="87" t="s">
        <v>83</v>
      </c>
      <c r="S175" s="65"/>
      <c r="T175" s="65"/>
      <c r="U175" s="78" t="s">
        <v>64</v>
      </c>
      <c r="V175" s="87" t="s">
        <v>87</v>
      </c>
      <c r="W175" s="78" t="s">
        <v>95</v>
      </c>
      <c r="X175" s="78" t="s">
        <v>63</v>
      </c>
      <c r="Y175" s="78" t="s">
        <v>64</v>
      </c>
      <c r="Z175" s="79" t="s">
        <v>213</v>
      </c>
      <c r="AA175" s="51"/>
      <c r="AB175" s="51"/>
      <c r="AC175" s="51"/>
      <c r="AD175" s="51"/>
      <c r="AE175" s="51"/>
      <c r="AF175" s="51"/>
      <c r="AG175" s="51"/>
      <c r="AH175" s="51"/>
      <c r="AI175" s="51"/>
      <c r="AL175" s="118" t="s">
        <v>47</v>
      </c>
      <c r="AM175" s="84" t="s">
        <v>320</v>
      </c>
      <c r="AN175" s="78" t="s">
        <v>415</v>
      </c>
      <c r="AO175" s="77"/>
      <c r="AP175" s="78" t="s">
        <v>426</v>
      </c>
      <c r="AQ175" s="78" t="s">
        <v>281</v>
      </c>
      <c r="AR175" s="78" t="s">
        <v>425</v>
      </c>
      <c r="AS175" s="87" t="s">
        <v>416</v>
      </c>
      <c r="AT175" s="87" t="s">
        <v>427</v>
      </c>
      <c r="AU175" s="78" t="s">
        <v>205</v>
      </c>
      <c r="AV175" s="78" t="s">
        <v>412</v>
      </c>
      <c r="AW175" s="78" t="s">
        <v>420</v>
      </c>
      <c r="AX175" s="78" t="s">
        <v>418</v>
      </c>
      <c r="AY175" s="78" t="s">
        <v>307</v>
      </c>
      <c r="AZ175" s="79" t="s">
        <v>428</v>
      </c>
      <c r="BA175" s="51"/>
      <c r="BB175" s="51"/>
      <c r="BC175" s="51"/>
      <c r="BD175" s="51"/>
      <c r="BE175" s="51"/>
      <c r="BF175" s="51"/>
      <c r="BG175" s="51"/>
      <c r="BH175" s="51"/>
      <c r="BI175" s="51"/>
    </row>
    <row r="176" spans="1:62" s="5" customFormat="1" x14ac:dyDescent="0.2">
      <c r="A176" s="5">
        <v>4</v>
      </c>
      <c r="B176" s="5" t="s">
        <v>61</v>
      </c>
      <c r="C176" s="63">
        <v>26</v>
      </c>
      <c r="D176" s="63">
        <v>13</v>
      </c>
      <c r="E176" s="63">
        <v>5</v>
      </c>
      <c r="F176" s="63">
        <v>8</v>
      </c>
      <c r="G176" s="63">
        <v>72</v>
      </c>
      <c r="H176" s="63">
        <v>50</v>
      </c>
      <c r="I176" s="54">
        <v>31</v>
      </c>
      <c r="J176" s="64">
        <f t="shared" si="12"/>
        <v>1.44</v>
      </c>
      <c r="L176" s="118" t="s">
        <v>81</v>
      </c>
      <c r="M176" s="76"/>
      <c r="N176" s="65"/>
      <c r="O176" s="78" t="s">
        <v>103</v>
      </c>
      <c r="P176" s="77"/>
      <c r="Q176" s="78" t="s">
        <v>86</v>
      </c>
      <c r="R176" s="65"/>
      <c r="S176" s="65"/>
      <c r="T176" s="65"/>
      <c r="U176" s="78" t="s">
        <v>84</v>
      </c>
      <c r="V176" s="78" t="s">
        <v>53</v>
      </c>
      <c r="W176" s="80" t="s">
        <v>52</v>
      </c>
      <c r="X176" s="80" t="s">
        <v>108</v>
      </c>
      <c r="Y176" s="78" t="s">
        <v>121</v>
      </c>
      <c r="Z176" s="79" t="s">
        <v>429</v>
      </c>
      <c r="AA176" s="51"/>
      <c r="AB176" s="51"/>
      <c r="AC176" s="51"/>
      <c r="AD176" s="51"/>
      <c r="AE176" s="51"/>
      <c r="AF176" s="51"/>
      <c r="AG176" s="51"/>
      <c r="AH176" s="51"/>
      <c r="AI176" s="51"/>
      <c r="AL176" s="118" t="s">
        <v>81</v>
      </c>
      <c r="AM176" s="89" t="s">
        <v>329</v>
      </c>
      <c r="AN176" s="80" t="s">
        <v>427</v>
      </c>
      <c r="AO176" s="78" t="s">
        <v>430</v>
      </c>
      <c r="AP176" s="77"/>
      <c r="AQ176" s="78" t="s">
        <v>421</v>
      </c>
      <c r="AR176" s="80" t="s">
        <v>268</v>
      </c>
      <c r="AS176" s="80" t="s">
        <v>307</v>
      </c>
      <c r="AT176" s="65"/>
      <c r="AU176" s="78" t="s">
        <v>398</v>
      </c>
      <c r="AV176" s="78" t="s">
        <v>205</v>
      </c>
      <c r="AW176" s="78" t="s">
        <v>428</v>
      </c>
      <c r="AX176" s="78" t="s">
        <v>281</v>
      </c>
      <c r="AY176" s="78" t="s">
        <v>295</v>
      </c>
      <c r="AZ176" s="79" t="s">
        <v>322</v>
      </c>
      <c r="BA176" s="51"/>
      <c r="BB176" s="51"/>
      <c r="BC176" s="51"/>
      <c r="BD176" s="51"/>
      <c r="BE176" s="51"/>
      <c r="BF176" s="51"/>
      <c r="BG176" s="51"/>
      <c r="BH176" s="51"/>
      <c r="BI176" s="51"/>
    </row>
    <row r="177" spans="1:62" s="5" customFormat="1" x14ac:dyDescent="0.2">
      <c r="A177" s="5">
        <v>5</v>
      </c>
      <c r="B177" s="5" t="s">
        <v>60</v>
      </c>
      <c r="C177" s="63">
        <v>26</v>
      </c>
      <c r="D177" s="63">
        <v>15</v>
      </c>
      <c r="E177" s="63">
        <v>1</v>
      </c>
      <c r="F177" s="63">
        <v>10</v>
      </c>
      <c r="G177" s="63">
        <v>68</v>
      </c>
      <c r="H177" s="63">
        <v>52</v>
      </c>
      <c r="I177" s="54">
        <v>31</v>
      </c>
      <c r="J177" s="64">
        <f t="shared" si="12"/>
        <v>1.3076923076923077</v>
      </c>
      <c r="L177" s="118" t="s">
        <v>431</v>
      </c>
      <c r="M177" s="89" t="s">
        <v>50</v>
      </c>
      <c r="N177" s="83" t="s">
        <v>113</v>
      </c>
      <c r="O177" s="78" t="s">
        <v>377</v>
      </c>
      <c r="P177" s="78" t="s">
        <v>72</v>
      </c>
      <c r="Q177" s="77"/>
      <c r="R177" s="80" t="s">
        <v>113</v>
      </c>
      <c r="S177" s="78" t="s">
        <v>231</v>
      </c>
      <c r="T177" s="78" t="s">
        <v>62</v>
      </c>
      <c r="U177" s="78" t="s">
        <v>53</v>
      </c>
      <c r="V177" s="78" t="s">
        <v>109</v>
      </c>
      <c r="W177" s="80" t="s">
        <v>95</v>
      </c>
      <c r="X177" s="85" t="s">
        <v>95</v>
      </c>
      <c r="Y177" s="78" t="s">
        <v>121</v>
      </c>
      <c r="Z177" s="79" t="s">
        <v>121</v>
      </c>
      <c r="AA177" s="51"/>
      <c r="AB177" s="51"/>
      <c r="AC177" s="51"/>
      <c r="AD177" s="51"/>
      <c r="AE177" s="51"/>
      <c r="AF177" s="51"/>
      <c r="AG177" s="51"/>
      <c r="AH177" s="51"/>
      <c r="AI177" s="51"/>
      <c r="AL177" s="118" t="s">
        <v>431</v>
      </c>
      <c r="AM177" s="84" t="s">
        <v>295</v>
      </c>
      <c r="AN177" s="78" t="s">
        <v>320</v>
      </c>
      <c r="AO177" s="78" t="s">
        <v>422</v>
      </c>
      <c r="AP177" s="78" t="s">
        <v>415</v>
      </c>
      <c r="AQ177" s="77"/>
      <c r="AR177" s="78" t="s">
        <v>140</v>
      </c>
      <c r="AS177" s="78" t="s">
        <v>205</v>
      </c>
      <c r="AT177" s="78" t="s">
        <v>426</v>
      </c>
      <c r="AU177" s="78" t="s">
        <v>419</v>
      </c>
      <c r="AV177" s="78" t="s">
        <v>329</v>
      </c>
      <c r="AW177" s="78" t="s">
        <v>427</v>
      </c>
      <c r="AX177" s="78" t="s">
        <v>150</v>
      </c>
      <c r="AY177" s="78" t="s">
        <v>348</v>
      </c>
      <c r="AZ177" s="79" t="s">
        <v>432</v>
      </c>
      <c r="BA177" s="51"/>
      <c r="BB177" s="51"/>
      <c r="BC177" s="51"/>
      <c r="BD177" s="51"/>
      <c r="BE177" s="51"/>
      <c r="BF177" s="51"/>
      <c r="BG177" s="51"/>
      <c r="BH177" s="51"/>
      <c r="BI177" s="51"/>
    </row>
    <row r="178" spans="1:62" s="5" customFormat="1" x14ac:dyDescent="0.2">
      <c r="A178" s="5">
        <v>6</v>
      </c>
      <c r="B178" s="5" t="s">
        <v>431</v>
      </c>
      <c r="C178" s="63">
        <v>26</v>
      </c>
      <c r="D178" s="63">
        <v>12</v>
      </c>
      <c r="E178" s="63">
        <v>5</v>
      </c>
      <c r="F178" s="63">
        <v>9</v>
      </c>
      <c r="G178" s="63">
        <v>67</v>
      </c>
      <c r="H178" s="63">
        <v>64</v>
      </c>
      <c r="I178" s="54">
        <v>29</v>
      </c>
      <c r="J178" s="64">
        <f t="shared" si="12"/>
        <v>1.046875</v>
      </c>
      <c r="L178" s="118" t="s">
        <v>94</v>
      </c>
      <c r="M178" s="76"/>
      <c r="N178" s="83" t="s">
        <v>377</v>
      </c>
      <c r="O178" s="87" t="s">
        <v>95</v>
      </c>
      <c r="P178" s="78" t="s">
        <v>51</v>
      </c>
      <c r="Q178" s="87" t="s">
        <v>51</v>
      </c>
      <c r="R178" s="77"/>
      <c r="S178" s="65"/>
      <c r="T178" s="65"/>
      <c r="U178" s="78" t="s">
        <v>84</v>
      </c>
      <c r="V178" s="78" t="s">
        <v>121</v>
      </c>
      <c r="W178" s="65"/>
      <c r="X178" s="78" t="s">
        <v>390</v>
      </c>
      <c r="Y178" s="78" t="s">
        <v>62</v>
      </c>
      <c r="Z178" s="149" t="s">
        <v>87</v>
      </c>
      <c r="AA178" s="51"/>
      <c r="AB178" s="51"/>
      <c r="AC178" s="51"/>
      <c r="AD178" s="51"/>
      <c r="AE178" s="51"/>
      <c r="AF178" s="51"/>
      <c r="AG178" s="51"/>
      <c r="AH178" s="51"/>
      <c r="AI178" s="51"/>
      <c r="AL178" s="118" t="s">
        <v>94</v>
      </c>
      <c r="AM178" s="76"/>
      <c r="AN178" s="78" t="s">
        <v>428</v>
      </c>
      <c r="AO178" s="78" t="s">
        <v>424</v>
      </c>
      <c r="AP178" s="78" t="s">
        <v>419</v>
      </c>
      <c r="AQ178" s="78" t="s">
        <v>411</v>
      </c>
      <c r="AR178" s="77"/>
      <c r="AS178" s="80" t="s">
        <v>426</v>
      </c>
      <c r="AT178" s="87" t="s">
        <v>421</v>
      </c>
      <c r="AU178" s="78" t="s">
        <v>295</v>
      </c>
      <c r="AV178" s="78" t="s">
        <v>322</v>
      </c>
      <c r="AW178" s="80" t="s">
        <v>307</v>
      </c>
      <c r="AX178" s="78" t="s">
        <v>423</v>
      </c>
      <c r="AY178" s="78" t="s">
        <v>430</v>
      </c>
      <c r="AZ178" s="79" t="s">
        <v>412</v>
      </c>
      <c r="BA178" s="51"/>
      <c r="BB178" s="51"/>
      <c r="BC178" s="51"/>
      <c r="BD178" s="51"/>
      <c r="BE178" s="51"/>
      <c r="BF178" s="51"/>
      <c r="BG178" s="51"/>
      <c r="BH178" s="51"/>
      <c r="BI178" s="51"/>
    </row>
    <row r="179" spans="1:62" s="52" customFormat="1" x14ac:dyDescent="0.2">
      <c r="A179" s="5">
        <v>7</v>
      </c>
      <c r="B179" s="5" t="s">
        <v>178</v>
      </c>
      <c r="C179" s="63">
        <v>26</v>
      </c>
      <c r="D179" s="63">
        <v>12</v>
      </c>
      <c r="E179" s="63">
        <v>3</v>
      </c>
      <c r="F179" s="63">
        <v>11</v>
      </c>
      <c r="G179" s="63">
        <v>69</v>
      </c>
      <c r="H179" s="63">
        <v>63</v>
      </c>
      <c r="I179" s="54">
        <v>27</v>
      </c>
      <c r="J179" s="64">
        <f t="shared" si="12"/>
        <v>1.0952380952380953</v>
      </c>
      <c r="L179" s="118" t="s">
        <v>101</v>
      </c>
      <c r="M179" s="84" t="s">
        <v>74</v>
      </c>
      <c r="N179" s="65"/>
      <c r="O179" s="65"/>
      <c r="P179" s="83" t="s">
        <v>63</v>
      </c>
      <c r="Q179" s="83" t="s">
        <v>120</v>
      </c>
      <c r="R179" s="65"/>
      <c r="S179" s="77"/>
      <c r="T179" s="65"/>
      <c r="U179" s="101" t="s">
        <v>102</v>
      </c>
      <c r="V179" s="78" t="s">
        <v>388</v>
      </c>
      <c r="W179" s="65"/>
      <c r="X179" s="78" t="s">
        <v>53</v>
      </c>
      <c r="Y179" s="78" t="s">
        <v>84</v>
      </c>
      <c r="Z179" s="111" t="s">
        <v>121</v>
      </c>
      <c r="AA179" s="51"/>
      <c r="AB179" s="51"/>
      <c r="AC179" s="51"/>
      <c r="AD179" s="51"/>
      <c r="AE179" s="51"/>
      <c r="AF179" s="51"/>
      <c r="AG179" s="51"/>
      <c r="AH179" s="51"/>
      <c r="AI179" s="51"/>
      <c r="AJ179" s="5"/>
      <c r="AK179" s="5"/>
      <c r="AL179" s="118" t="s">
        <v>101</v>
      </c>
      <c r="AM179" s="84" t="s">
        <v>424</v>
      </c>
      <c r="AN179" s="87" t="s">
        <v>417</v>
      </c>
      <c r="AO179" s="80" t="s">
        <v>413</v>
      </c>
      <c r="AP179" s="78" t="s">
        <v>433</v>
      </c>
      <c r="AQ179" s="78" t="s">
        <v>412</v>
      </c>
      <c r="AR179" s="87" t="s">
        <v>329</v>
      </c>
      <c r="AS179" s="77"/>
      <c r="AT179" s="87" t="s">
        <v>410</v>
      </c>
      <c r="AU179" s="65"/>
      <c r="AV179" s="78" t="s">
        <v>428</v>
      </c>
      <c r="AW179" s="65"/>
      <c r="AX179" s="78" t="s">
        <v>427</v>
      </c>
      <c r="AY179" s="78" t="s">
        <v>423</v>
      </c>
      <c r="AZ179" s="79" t="s">
        <v>320</v>
      </c>
      <c r="BA179" s="51"/>
      <c r="BB179" s="51"/>
      <c r="BC179" s="51"/>
      <c r="BD179" s="51"/>
      <c r="BE179" s="51"/>
      <c r="BF179" s="51"/>
      <c r="BG179" s="51"/>
      <c r="BH179" s="51"/>
      <c r="BI179" s="51"/>
      <c r="BJ179" s="5"/>
    </row>
    <row r="180" spans="1:62" s="52" customFormat="1" x14ac:dyDescent="0.2">
      <c r="A180" s="5">
        <v>8</v>
      </c>
      <c r="B180" s="5" t="s">
        <v>311</v>
      </c>
      <c r="C180" s="63">
        <v>26</v>
      </c>
      <c r="D180" s="63">
        <v>11</v>
      </c>
      <c r="E180" s="63">
        <v>4</v>
      </c>
      <c r="F180" s="63">
        <v>11</v>
      </c>
      <c r="G180" s="63">
        <v>67</v>
      </c>
      <c r="H180" s="63">
        <v>66</v>
      </c>
      <c r="I180" s="54">
        <v>26</v>
      </c>
      <c r="J180" s="64">
        <f t="shared" si="12"/>
        <v>1.0151515151515151</v>
      </c>
      <c r="L180" s="118" t="s">
        <v>106</v>
      </c>
      <c r="M180" s="82" t="s">
        <v>108</v>
      </c>
      <c r="N180" s="83" t="s">
        <v>114</v>
      </c>
      <c r="O180" s="65"/>
      <c r="P180" s="65"/>
      <c r="Q180" s="78" t="s">
        <v>95</v>
      </c>
      <c r="R180" s="78" t="s">
        <v>121</v>
      </c>
      <c r="S180" s="65"/>
      <c r="T180" s="77"/>
      <c r="U180" s="78" t="s">
        <v>53</v>
      </c>
      <c r="V180" s="78" t="s">
        <v>107</v>
      </c>
      <c r="W180" s="78" t="s">
        <v>108</v>
      </c>
      <c r="X180" s="78" t="s">
        <v>102</v>
      </c>
      <c r="Y180" s="78" t="s">
        <v>156</v>
      </c>
      <c r="Z180" s="79" t="s">
        <v>121</v>
      </c>
      <c r="AA180" s="51"/>
      <c r="AB180" s="51"/>
      <c r="AC180" s="51"/>
      <c r="AD180" s="51"/>
      <c r="AE180" s="51"/>
      <c r="AF180" s="51"/>
      <c r="AG180" s="51"/>
      <c r="AH180" s="51"/>
      <c r="AI180" s="51"/>
      <c r="AJ180" s="5"/>
      <c r="AK180" s="5"/>
      <c r="AL180" s="118" t="s">
        <v>106</v>
      </c>
      <c r="AM180" s="84" t="s">
        <v>205</v>
      </c>
      <c r="AN180" s="78" t="s">
        <v>413</v>
      </c>
      <c r="AO180" s="87" t="s">
        <v>417</v>
      </c>
      <c r="AP180" s="80" t="s">
        <v>348</v>
      </c>
      <c r="AQ180" s="78" t="s">
        <v>398</v>
      </c>
      <c r="AR180" s="78" t="s">
        <v>418</v>
      </c>
      <c r="AS180" s="80" t="s">
        <v>432</v>
      </c>
      <c r="AT180" s="77"/>
      <c r="AU180" s="78" t="s">
        <v>425</v>
      </c>
      <c r="AV180" s="78" t="s">
        <v>422</v>
      </c>
      <c r="AW180" s="78" t="s">
        <v>322</v>
      </c>
      <c r="AX180" s="78" t="s">
        <v>329</v>
      </c>
      <c r="AY180" s="78" t="s">
        <v>412</v>
      </c>
      <c r="AZ180" s="79" t="s">
        <v>307</v>
      </c>
      <c r="BA180" s="51"/>
      <c r="BB180" s="51"/>
      <c r="BC180" s="51"/>
      <c r="BD180" s="51"/>
      <c r="BE180" s="51"/>
      <c r="BF180" s="51"/>
      <c r="BG180" s="51"/>
      <c r="BH180" s="51"/>
      <c r="BI180" s="51"/>
      <c r="BJ180" s="5"/>
    </row>
    <row r="181" spans="1:62" s="5" customFormat="1" x14ac:dyDescent="0.2">
      <c r="A181" s="5">
        <v>9</v>
      </c>
      <c r="B181" s="5" t="s">
        <v>112</v>
      </c>
      <c r="C181" s="63">
        <v>26</v>
      </c>
      <c r="D181" s="63">
        <v>12</v>
      </c>
      <c r="E181" s="63">
        <v>1</v>
      </c>
      <c r="F181" s="63">
        <v>13</v>
      </c>
      <c r="G181" s="63">
        <v>58</v>
      </c>
      <c r="H181" s="63">
        <v>56</v>
      </c>
      <c r="I181" s="54">
        <v>25</v>
      </c>
      <c r="J181" s="64">
        <f t="shared" si="12"/>
        <v>1.0357142857142858</v>
      </c>
      <c r="L181" s="118" t="s">
        <v>60</v>
      </c>
      <c r="M181" s="84" t="s">
        <v>53</v>
      </c>
      <c r="N181" s="78" t="s">
        <v>73</v>
      </c>
      <c r="O181" s="78" t="s">
        <v>349</v>
      </c>
      <c r="P181" s="78" t="s">
        <v>207</v>
      </c>
      <c r="Q181" s="78" t="s">
        <v>74</v>
      </c>
      <c r="R181" s="78" t="s">
        <v>84</v>
      </c>
      <c r="S181" s="78" t="s">
        <v>72</v>
      </c>
      <c r="T181" s="78" t="s">
        <v>231</v>
      </c>
      <c r="U181" s="77"/>
      <c r="V181" s="78" t="s">
        <v>139</v>
      </c>
      <c r="W181" s="78" t="s">
        <v>73</v>
      </c>
      <c r="X181" s="80" t="s">
        <v>72</v>
      </c>
      <c r="Y181" s="78" t="s">
        <v>51</v>
      </c>
      <c r="Z181" s="79" t="s">
        <v>64</v>
      </c>
      <c r="AA181" s="51"/>
      <c r="AB181" s="51"/>
      <c r="AC181" s="51"/>
      <c r="AD181" s="51"/>
      <c r="AE181" s="51"/>
      <c r="AF181" s="51"/>
      <c r="AG181" s="51"/>
      <c r="AH181" s="51"/>
      <c r="AI181" s="51"/>
      <c r="AL181" s="118" t="s">
        <v>60</v>
      </c>
      <c r="AM181" s="84" t="s">
        <v>228</v>
      </c>
      <c r="AN181" s="78" t="s">
        <v>434</v>
      </c>
      <c r="AO181" s="78" t="s">
        <v>432</v>
      </c>
      <c r="AP181" s="78" t="s">
        <v>413</v>
      </c>
      <c r="AQ181" s="78" t="s">
        <v>322</v>
      </c>
      <c r="AR181" s="78" t="s">
        <v>281</v>
      </c>
      <c r="AS181" s="78" t="s">
        <v>422</v>
      </c>
      <c r="AT181" s="78" t="s">
        <v>298</v>
      </c>
      <c r="AU181" s="77"/>
      <c r="AV181" s="78" t="s">
        <v>348</v>
      </c>
      <c r="AW181" s="78" t="s">
        <v>320</v>
      </c>
      <c r="AX181" s="78" t="s">
        <v>281</v>
      </c>
      <c r="AY181" s="78" t="s">
        <v>428</v>
      </c>
      <c r="AZ181" s="79" t="s">
        <v>368</v>
      </c>
      <c r="BA181" s="51"/>
      <c r="BB181" s="51"/>
      <c r="BC181" s="51"/>
      <c r="BD181" s="51"/>
      <c r="BE181" s="51"/>
      <c r="BF181" s="51"/>
      <c r="BG181" s="51"/>
      <c r="BH181" s="51"/>
      <c r="BI181" s="51"/>
    </row>
    <row r="182" spans="1:62" s="52" customFormat="1" x14ac:dyDescent="0.2">
      <c r="A182" s="5">
        <v>10</v>
      </c>
      <c r="B182" s="5" t="s">
        <v>125</v>
      </c>
      <c r="C182" s="63">
        <v>26</v>
      </c>
      <c r="D182" s="63">
        <v>8</v>
      </c>
      <c r="E182" s="63">
        <v>6</v>
      </c>
      <c r="F182" s="63">
        <v>12</v>
      </c>
      <c r="G182" s="63">
        <v>57</v>
      </c>
      <c r="H182" s="63">
        <v>76</v>
      </c>
      <c r="I182" s="54">
        <v>22</v>
      </c>
      <c r="J182" s="64">
        <f t="shared" si="12"/>
        <v>0.75</v>
      </c>
      <c r="L182" s="118" t="s">
        <v>311</v>
      </c>
      <c r="M182" s="84" t="s">
        <v>86</v>
      </c>
      <c r="N182" s="78" t="s">
        <v>108</v>
      </c>
      <c r="O182" s="78" t="s">
        <v>72</v>
      </c>
      <c r="P182" s="78" t="s">
        <v>121</v>
      </c>
      <c r="Q182" s="78" t="s">
        <v>145</v>
      </c>
      <c r="R182" s="78" t="s">
        <v>390</v>
      </c>
      <c r="S182" s="78" t="s">
        <v>315</v>
      </c>
      <c r="T182" s="78" t="s">
        <v>74</v>
      </c>
      <c r="U182" s="78" t="s">
        <v>84</v>
      </c>
      <c r="V182" s="77"/>
      <c r="W182" s="78" t="s">
        <v>52</v>
      </c>
      <c r="X182" s="78" t="s">
        <v>73</v>
      </c>
      <c r="Y182" s="87" t="s">
        <v>122</v>
      </c>
      <c r="Z182" s="79" t="s">
        <v>122</v>
      </c>
      <c r="AA182" s="119"/>
      <c r="AB182" s="51"/>
      <c r="AC182" s="51"/>
      <c r="AD182" s="51"/>
      <c r="AE182" s="51"/>
      <c r="AF182" s="51"/>
      <c r="AG182" s="51"/>
      <c r="AH182" s="51"/>
      <c r="AI182" s="51"/>
      <c r="AJ182" s="91"/>
      <c r="AK182" s="5"/>
      <c r="AL182" s="118" t="s">
        <v>311</v>
      </c>
      <c r="AM182" s="84" t="s">
        <v>307</v>
      </c>
      <c r="AN182" s="78" t="s">
        <v>421</v>
      </c>
      <c r="AO182" s="78" t="s">
        <v>295</v>
      </c>
      <c r="AP182" s="78" t="s">
        <v>414</v>
      </c>
      <c r="AQ182" s="78" t="s">
        <v>266</v>
      </c>
      <c r="AR182" s="78" t="s">
        <v>435</v>
      </c>
      <c r="AS182" s="78" t="s">
        <v>415</v>
      </c>
      <c r="AT182" s="78" t="s">
        <v>320</v>
      </c>
      <c r="AU182" s="78" t="s">
        <v>424</v>
      </c>
      <c r="AV182" s="77"/>
      <c r="AW182" s="78" t="s">
        <v>298</v>
      </c>
      <c r="AX182" s="78" t="s">
        <v>426</v>
      </c>
      <c r="AY182" s="78" t="s">
        <v>55</v>
      </c>
      <c r="AZ182" s="79" t="s">
        <v>423</v>
      </c>
      <c r="BA182" s="119"/>
      <c r="BB182" s="119"/>
      <c r="BC182" s="119"/>
      <c r="BD182" s="119"/>
      <c r="BE182" s="119"/>
      <c r="BF182" s="119"/>
      <c r="BG182" s="119"/>
      <c r="BH182" s="119"/>
      <c r="BI182" s="119"/>
      <c r="BJ182" s="5"/>
    </row>
    <row r="183" spans="1:62" s="5" customFormat="1" x14ac:dyDescent="0.2">
      <c r="A183" s="5">
        <v>11</v>
      </c>
      <c r="B183" s="5" t="s">
        <v>217</v>
      </c>
      <c r="C183" s="63">
        <v>26</v>
      </c>
      <c r="D183" s="63">
        <v>8</v>
      </c>
      <c r="E183" s="63">
        <v>3</v>
      </c>
      <c r="F183" s="63">
        <v>15</v>
      </c>
      <c r="G183" s="63">
        <v>49</v>
      </c>
      <c r="H183" s="63">
        <v>85</v>
      </c>
      <c r="I183" s="54">
        <v>19</v>
      </c>
      <c r="J183" s="64">
        <f t="shared" si="12"/>
        <v>0.57647058823529407</v>
      </c>
      <c r="L183" s="118" t="s">
        <v>112</v>
      </c>
      <c r="M183" s="88" t="s">
        <v>64</v>
      </c>
      <c r="N183" s="65"/>
      <c r="O183" s="65"/>
      <c r="P183" s="65"/>
      <c r="Q183" s="65"/>
      <c r="R183" s="65"/>
      <c r="S183" s="65"/>
      <c r="T183" s="83" t="s">
        <v>121</v>
      </c>
      <c r="U183" s="87" t="s">
        <v>75</v>
      </c>
      <c r="V183" s="78" t="s">
        <v>102</v>
      </c>
      <c r="W183" s="77"/>
      <c r="X183" s="78" t="s">
        <v>49</v>
      </c>
      <c r="Y183" s="78" t="s">
        <v>115</v>
      </c>
      <c r="Z183" s="111" t="s">
        <v>87</v>
      </c>
      <c r="AA183" s="119"/>
      <c r="AB183" s="51"/>
      <c r="AC183" s="51"/>
      <c r="AD183" s="51"/>
      <c r="AE183" s="51"/>
      <c r="AF183" s="51"/>
      <c r="AG183" s="51"/>
      <c r="AH183" s="51"/>
      <c r="AI183" s="51"/>
      <c r="AL183" s="118" t="s">
        <v>112</v>
      </c>
      <c r="AM183" s="84" t="s">
        <v>348</v>
      </c>
      <c r="AN183" s="87" t="s">
        <v>426</v>
      </c>
      <c r="AO183" s="87" t="s">
        <v>420</v>
      </c>
      <c r="AP183" s="87" t="s">
        <v>416</v>
      </c>
      <c r="AQ183" s="85"/>
      <c r="AR183" s="80" t="s">
        <v>432</v>
      </c>
      <c r="AS183" s="80" t="s">
        <v>421</v>
      </c>
      <c r="AT183" s="78" t="s">
        <v>411</v>
      </c>
      <c r="AU183" s="78" t="s">
        <v>430</v>
      </c>
      <c r="AV183" s="78" t="s">
        <v>419</v>
      </c>
      <c r="AW183" s="77"/>
      <c r="AX183" s="78" t="s">
        <v>415</v>
      </c>
      <c r="AY183" s="78" t="s">
        <v>422</v>
      </c>
      <c r="AZ183" s="79" t="s">
        <v>425</v>
      </c>
      <c r="BA183" s="119"/>
      <c r="BB183" s="119"/>
      <c r="BC183" s="119"/>
      <c r="BD183" s="119"/>
      <c r="BE183" s="119"/>
      <c r="BF183" s="119"/>
      <c r="BG183" s="119"/>
      <c r="BH183" s="119"/>
      <c r="BI183" s="119"/>
    </row>
    <row r="184" spans="1:62" s="5" customFormat="1" x14ac:dyDescent="0.2">
      <c r="A184" s="5">
        <v>12</v>
      </c>
      <c r="B184" s="5" t="s">
        <v>106</v>
      </c>
      <c r="C184" s="63">
        <v>26</v>
      </c>
      <c r="D184" s="63">
        <v>7</v>
      </c>
      <c r="E184" s="63">
        <v>5</v>
      </c>
      <c r="F184" s="63">
        <v>14</v>
      </c>
      <c r="G184" s="63">
        <v>36</v>
      </c>
      <c r="H184" s="63">
        <v>73</v>
      </c>
      <c r="I184" s="54">
        <v>19</v>
      </c>
      <c r="J184" s="64">
        <f t="shared" si="12"/>
        <v>0.49315068493150682</v>
      </c>
      <c r="L184" s="118" t="s">
        <v>178</v>
      </c>
      <c r="M184" s="84" t="s">
        <v>397</v>
      </c>
      <c r="N184" s="78" t="s">
        <v>121</v>
      </c>
      <c r="O184" s="78" t="s">
        <v>114</v>
      </c>
      <c r="P184" s="78" t="s">
        <v>145</v>
      </c>
      <c r="Q184" s="87" t="s">
        <v>103</v>
      </c>
      <c r="R184" s="78" t="s">
        <v>83</v>
      </c>
      <c r="S184" s="87" t="s">
        <v>102</v>
      </c>
      <c r="T184" s="78" t="s">
        <v>87</v>
      </c>
      <c r="U184" s="78" t="s">
        <v>86</v>
      </c>
      <c r="V184" s="78" t="s">
        <v>127</v>
      </c>
      <c r="W184" s="78" t="s">
        <v>87</v>
      </c>
      <c r="X184" s="77"/>
      <c r="Y184" s="78" t="s">
        <v>349</v>
      </c>
      <c r="Z184" s="79" t="s">
        <v>113</v>
      </c>
      <c r="AA184" s="51"/>
      <c r="AB184" s="51"/>
      <c r="AC184" s="51"/>
      <c r="AD184" s="51"/>
      <c r="AE184" s="51"/>
      <c r="AF184" s="51"/>
      <c r="AG184" s="51"/>
      <c r="AH184" s="51"/>
      <c r="AI184" s="51"/>
      <c r="AL184" s="118" t="s">
        <v>178</v>
      </c>
      <c r="AM184" s="84" t="s">
        <v>432</v>
      </c>
      <c r="AN184" s="78" t="s">
        <v>435</v>
      </c>
      <c r="AO184" s="78" t="s">
        <v>421</v>
      </c>
      <c r="AP184" s="78" t="s">
        <v>422</v>
      </c>
      <c r="AQ184" s="78" t="s">
        <v>188</v>
      </c>
      <c r="AR184" s="78" t="s">
        <v>417</v>
      </c>
      <c r="AS184" s="78" t="s">
        <v>425</v>
      </c>
      <c r="AT184" s="78" t="s">
        <v>428</v>
      </c>
      <c r="AU184" s="78" t="s">
        <v>307</v>
      </c>
      <c r="AV184" s="78" t="s">
        <v>430</v>
      </c>
      <c r="AW184" s="78" t="s">
        <v>412</v>
      </c>
      <c r="AX184" s="77"/>
      <c r="AY184" s="78" t="s">
        <v>298</v>
      </c>
      <c r="AZ184" s="79" t="s">
        <v>274</v>
      </c>
      <c r="BA184" s="51"/>
      <c r="BB184" s="51"/>
      <c r="BC184" s="51"/>
      <c r="BD184" s="51"/>
      <c r="BE184" s="51"/>
      <c r="BF184" s="51"/>
      <c r="BG184" s="51"/>
      <c r="BH184" s="51"/>
      <c r="BI184" s="51"/>
    </row>
    <row r="185" spans="1:62" s="5" customFormat="1" x14ac:dyDescent="0.2">
      <c r="A185" s="5">
        <v>13</v>
      </c>
      <c r="B185" s="5" t="s">
        <v>94</v>
      </c>
      <c r="C185" s="63">
        <v>26</v>
      </c>
      <c r="D185" s="63">
        <v>4</v>
      </c>
      <c r="E185" s="63">
        <v>8</v>
      </c>
      <c r="F185" s="63">
        <v>14</v>
      </c>
      <c r="G185" s="63">
        <v>55</v>
      </c>
      <c r="H185" s="63">
        <v>78</v>
      </c>
      <c r="I185" s="54">
        <v>16</v>
      </c>
      <c r="J185" s="64">
        <f t="shared" si="12"/>
        <v>0.70512820512820518</v>
      </c>
      <c r="L185" s="118" t="s">
        <v>125</v>
      </c>
      <c r="M185" s="84" t="s">
        <v>102</v>
      </c>
      <c r="N185" s="78" t="s">
        <v>72</v>
      </c>
      <c r="O185" s="78" t="s">
        <v>85</v>
      </c>
      <c r="P185" s="78" t="s">
        <v>87</v>
      </c>
      <c r="Q185" s="78" t="s">
        <v>51</v>
      </c>
      <c r="R185" s="78" t="s">
        <v>145</v>
      </c>
      <c r="S185" s="78" t="s">
        <v>120</v>
      </c>
      <c r="T185" s="78" t="s">
        <v>53</v>
      </c>
      <c r="U185" s="78" t="s">
        <v>145</v>
      </c>
      <c r="V185" s="78" t="s">
        <v>83</v>
      </c>
      <c r="W185" s="78" t="s">
        <v>145</v>
      </c>
      <c r="X185" s="78" t="s">
        <v>108</v>
      </c>
      <c r="Y185" s="77"/>
      <c r="Z185" s="79" t="s">
        <v>84</v>
      </c>
      <c r="AA185" s="51"/>
      <c r="AB185" s="51"/>
      <c r="AC185" s="51"/>
      <c r="AD185" s="51"/>
      <c r="AE185" s="51"/>
      <c r="AF185" s="51"/>
      <c r="AG185" s="51"/>
      <c r="AH185" s="51"/>
      <c r="AI185" s="51"/>
      <c r="AL185" s="118" t="s">
        <v>125</v>
      </c>
      <c r="AM185" s="84" t="s">
        <v>425</v>
      </c>
      <c r="AN185" s="78" t="s">
        <v>416</v>
      </c>
      <c r="AO185" s="78" t="s">
        <v>433</v>
      </c>
      <c r="AP185" s="78" t="s">
        <v>432</v>
      </c>
      <c r="AQ185" s="78" t="s">
        <v>160</v>
      </c>
      <c r="AR185" s="78" t="s">
        <v>320</v>
      </c>
      <c r="AS185" s="78" t="s">
        <v>411</v>
      </c>
      <c r="AT185" s="78" t="s">
        <v>435</v>
      </c>
      <c r="AU185" s="78" t="s">
        <v>421</v>
      </c>
      <c r="AV185" s="78" t="s">
        <v>281</v>
      </c>
      <c r="AW185" s="78" t="s">
        <v>417</v>
      </c>
      <c r="AX185" s="78" t="s">
        <v>424</v>
      </c>
      <c r="AY185" s="77"/>
      <c r="AZ185" s="79" t="s">
        <v>414</v>
      </c>
      <c r="BA185" s="51"/>
      <c r="BB185" s="51"/>
      <c r="BC185" s="51"/>
      <c r="BD185" s="51"/>
      <c r="BE185" s="51"/>
      <c r="BF185" s="51"/>
      <c r="BG185" s="51"/>
      <c r="BH185" s="51"/>
      <c r="BI185" s="51"/>
    </row>
    <row r="186" spans="1:62" s="5" customFormat="1" ht="12.75" thickBot="1" x14ac:dyDescent="0.25">
      <c r="A186" s="5">
        <v>14</v>
      </c>
      <c r="B186" s="5" t="s">
        <v>81</v>
      </c>
      <c r="C186" s="63">
        <v>26</v>
      </c>
      <c r="D186" s="63">
        <v>4</v>
      </c>
      <c r="E186" s="63">
        <v>6</v>
      </c>
      <c r="F186" s="63">
        <v>16</v>
      </c>
      <c r="G186" s="63">
        <v>48</v>
      </c>
      <c r="H186" s="63">
        <v>70</v>
      </c>
      <c r="I186" s="54">
        <v>14</v>
      </c>
      <c r="J186" s="64">
        <f t="shared" si="12"/>
        <v>0.68571428571428572</v>
      </c>
      <c r="L186" s="124" t="s">
        <v>217</v>
      </c>
      <c r="M186" s="136" t="s">
        <v>114</v>
      </c>
      <c r="N186" s="94" t="s">
        <v>52</v>
      </c>
      <c r="O186" s="94" t="s">
        <v>95</v>
      </c>
      <c r="P186" s="94" t="s">
        <v>84</v>
      </c>
      <c r="Q186" s="94" t="s">
        <v>231</v>
      </c>
      <c r="R186" s="150" t="s">
        <v>74</v>
      </c>
      <c r="S186" s="94" t="s">
        <v>50</v>
      </c>
      <c r="T186" s="94" t="s">
        <v>62</v>
      </c>
      <c r="U186" s="94" t="s">
        <v>62</v>
      </c>
      <c r="V186" s="94" t="s">
        <v>64</v>
      </c>
      <c r="W186" s="94" t="s">
        <v>95</v>
      </c>
      <c r="X186" s="94" t="s">
        <v>145</v>
      </c>
      <c r="Y186" s="94" t="s">
        <v>75</v>
      </c>
      <c r="Z186" s="95"/>
      <c r="AA186" s="51"/>
      <c r="AB186" s="51"/>
      <c r="AC186" s="51"/>
      <c r="AD186" s="51"/>
      <c r="AE186" s="51"/>
      <c r="AF186" s="51"/>
      <c r="AG186" s="51"/>
      <c r="AH186" s="51"/>
      <c r="AI186" s="51"/>
      <c r="AL186" s="124" t="s">
        <v>217</v>
      </c>
      <c r="AM186" s="151" t="s">
        <v>426</v>
      </c>
      <c r="AN186" s="94" t="s">
        <v>430</v>
      </c>
      <c r="AO186" s="94" t="s">
        <v>298</v>
      </c>
      <c r="AP186" s="94" t="s">
        <v>411</v>
      </c>
      <c r="AQ186" s="94" t="s">
        <v>228</v>
      </c>
      <c r="AR186" s="152" t="s">
        <v>422</v>
      </c>
      <c r="AS186" s="94" t="s">
        <v>419</v>
      </c>
      <c r="AT186" s="94" t="s">
        <v>416</v>
      </c>
      <c r="AU186" s="94" t="s">
        <v>153</v>
      </c>
      <c r="AV186" s="94" t="s">
        <v>413</v>
      </c>
      <c r="AW186" s="94" t="s">
        <v>424</v>
      </c>
      <c r="AX186" s="94" t="s">
        <v>433</v>
      </c>
      <c r="AY186" s="94" t="s">
        <v>329</v>
      </c>
      <c r="AZ186" s="95"/>
      <c r="BA186" s="51"/>
      <c r="BB186" s="51"/>
      <c r="BC186" s="51"/>
      <c r="BD186" s="51"/>
      <c r="BE186" s="51"/>
      <c r="BF186" s="51"/>
      <c r="BG186" s="51"/>
      <c r="BH186" s="51"/>
      <c r="BI186" s="51"/>
    </row>
    <row r="187" spans="1:62" s="5" customFormat="1" x14ac:dyDescent="0.2">
      <c r="C187" s="63"/>
      <c r="D187" s="96">
        <f>SUM(D173:D186)</f>
        <v>153</v>
      </c>
      <c r="E187" s="96">
        <f>SUM(E173:E186)</f>
        <v>58</v>
      </c>
      <c r="F187" s="96">
        <f>SUM(F173:F186)</f>
        <v>153</v>
      </c>
      <c r="G187" s="96">
        <f>SUM(G173:G186)</f>
        <v>880</v>
      </c>
      <c r="H187" s="96">
        <f>SUM(H173:H186)</f>
        <v>880</v>
      </c>
      <c r="I187" s="54"/>
      <c r="J187" s="97">
        <f t="shared" si="12"/>
        <v>1</v>
      </c>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L187" s="51"/>
      <c r="AM187" s="51"/>
      <c r="AN187" s="51"/>
      <c r="AO187" s="51"/>
      <c r="AP187" s="51"/>
      <c r="AQ187" s="51"/>
      <c r="AR187" s="51"/>
      <c r="AS187" s="51"/>
      <c r="AT187" s="51"/>
      <c r="AU187" s="51"/>
      <c r="AV187" s="51"/>
      <c r="AW187" s="51"/>
      <c r="AX187" s="51"/>
      <c r="AY187" s="51"/>
      <c r="AZ187" s="51"/>
      <c r="BA187" s="51"/>
      <c r="BB187" s="51"/>
      <c r="BC187" s="51"/>
      <c r="BD187" s="51"/>
      <c r="BE187" s="51"/>
      <c r="BF187" s="51"/>
      <c r="BG187" s="51"/>
      <c r="BH187" s="51"/>
      <c r="BI187" s="51"/>
    </row>
    <row r="188" spans="1:62" s="5" customFormat="1" ht="12.75" thickBot="1" x14ac:dyDescent="0.25">
      <c r="A188" s="52" t="s">
        <v>436</v>
      </c>
      <c r="B188" s="52"/>
      <c r="C188" s="53" t="s">
        <v>24</v>
      </c>
      <c r="D188" s="54"/>
      <c r="E188" s="54"/>
      <c r="F188" s="54"/>
      <c r="G188" s="55"/>
      <c r="H188" s="54"/>
      <c r="I188" s="54"/>
      <c r="J188" s="59"/>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row>
    <row r="189" spans="1:62" s="5" customFormat="1" ht="12.75" thickBot="1" x14ac:dyDescent="0.25">
      <c r="A189" s="52" t="s">
        <v>26</v>
      </c>
      <c r="B189" s="52" t="s">
        <v>27</v>
      </c>
      <c r="C189" s="54" t="s">
        <v>28</v>
      </c>
      <c r="D189" s="54" t="s">
        <v>29</v>
      </c>
      <c r="E189" s="54" t="s">
        <v>30</v>
      </c>
      <c r="F189" s="54" t="s">
        <v>31</v>
      </c>
      <c r="G189" s="54" t="s">
        <v>32</v>
      </c>
      <c r="H189" s="54" t="s">
        <v>33</v>
      </c>
      <c r="I189" s="54" t="s">
        <v>34</v>
      </c>
      <c r="J189" s="59" t="s">
        <v>35</v>
      </c>
      <c r="L189" s="128"/>
      <c r="M189" s="146" t="s">
        <v>235</v>
      </c>
      <c r="N189" s="146" t="s">
        <v>37</v>
      </c>
      <c r="O189" s="146" t="s">
        <v>38</v>
      </c>
      <c r="P189" s="146" t="s">
        <v>39</v>
      </c>
      <c r="Q189" s="146" t="s">
        <v>408</v>
      </c>
      <c r="R189" s="146" t="s">
        <v>40</v>
      </c>
      <c r="S189" s="146" t="s">
        <v>41</v>
      </c>
      <c r="T189" s="146" t="s">
        <v>42</v>
      </c>
      <c r="U189" s="146" t="s">
        <v>43</v>
      </c>
      <c r="V189" s="146" t="s">
        <v>289</v>
      </c>
      <c r="W189" s="146" t="s">
        <v>44</v>
      </c>
      <c r="X189" s="146" t="s">
        <v>176</v>
      </c>
      <c r="Y189" s="146" t="s">
        <v>46</v>
      </c>
      <c r="Z189" s="147" t="s">
        <v>177</v>
      </c>
      <c r="AA189" s="51"/>
      <c r="AB189" s="51"/>
      <c r="AC189" s="51"/>
      <c r="AD189" s="51"/>
      <c r="AE189" s="51"/>
      <c r="AF189" s="51"/>
      <c r="AG189" s="51"/>
      <c r="AH189" s="51"/>
      <c r="AI189" s="51"/>
      <c r="AL189" s="128"/>
      <c r="AM189" s="146" t="s">
        <v>235</v>
      </c>
      <c r="AN189" s="146" t="s">
        <v>37</v>
      </c>
      <c r="AO189" s="146" t="s">
        <v>38</v>
      </c>
      <c r="AP189" s="146" t="s">
        <v>39</v>
      </c>
      <c r="AQ189" s="146" t="s">
        <v>408</v>
      </c>
      <c r="AR189" s="146" t="s">
        <v>40</v>
      </c>
      <c r="AS189" s="146" t="s">
        <v>41</v>
      </c>
      <c r="AT189" s="146" t="s">
        <v>42</v>
      </c>
      <c r="AU189" s="146" t="s">
        <v>43</v>
      </c>
      <c r="AV189" s="146" t="s">
        <v>289</v>
      </c>
      <c r="AW189" s="146" t="s">
        <v>44</v>
      </c>
      <c r="AX189" s="146" t="s">
        <v>176</v>
      </c>
      <c r="AY189" s="146" t="s">
        <v>46</v>
      </c>
      <c r="AZ189" s="147" t="s">
        <v>177</v>
      </c>
      <c r="BA189" s="51"/>
      <c r="BB189" s="51"/>
      <c r="BC189" s="51"/>
      <c r="BD189" s="51"/>
      <c r="BE189" s="51"/>
      <c r="BF189" s="51"/>
      <c r="BG189" s="51"/>
      <c r="BH189" s="51"/>
      <c r="BI189" s="51"/>
    </row>
    <row r="190" spans="1:62" s="5" customFormat="1" x14ac:dyDescent="0.2">
      <c r="A190" s="5">
        <v>1</v>
      </c>
      <c r="B190" s="5" t="s">
        <v>47</v>
      </c>
      <c r="C190" s="63">
        <v>26</v>
      </c>
      <c r="D190" s="63">
        <v>20</v>
      </c>
      <c r="E190" s="63">
        <v>4</v>
      </c>
      <c r="F190" s="63">
        <v>2</v>
      </c>
      <c r="G190" s="63">
        <v>107</v>
      </c>
      <c r="H190" s="63">
        <v>39</v>
      </c>
      <c r="I190" s="54">
        <v>44</v>
      </c>
      <c r="J190" s="64">
        <f t="shared" ref="J190:J204" si="13">G190/H190</f>
        <v>2.7435897435897436</v>
      </c>
      <c r="L190" s="118" t="s">
        <v>236</v>
      </c>
      <c r="M190" s="67"/>
      <c r="N190" s="130" t="s">
        <v>84</v>
      </c>
      <c r="O190" s="68" t="s">
        <v>62</v>
      </c>
      <c r="P190" s="69" t="s">
        <v>390</v>
      </c>
      <c r="Q190" s="70"/>
      <c r="R190" s="69" t="s">
        <v>199</v>
      </c>
      <c r="S190" s="68" t="s">
        <v>84</v>
      </c>
      <c r="T190" s="69" t="s">
        <v>62</v>
      </c>
      <c r="U190" s="68" t="s">
        <v>52</v>
      </c>
      <c r="V190" s="68" t="s">
        <v>152</v>
      </c>
      <c r="W190" s="70"/>
      <c r="X190" s="68" t="s">
        <v>64</v>
      </c>
      <c r="Y190" s="68" t="s">
        <v>87</v>
      </c>
      <c r="Z190" s="72" t="s">
        <v>122</v>
      </c>
      <c r="AA190" s="51"/>
      <c r="AB190" s="51"/>
      <c r="AC190" s="51"/>
      <c r="AD190" s="51"/>
      <c r="AE190" s="51"/>
      <c r="AF190" s="51"/>
      <c r="AG190" s="51"/>
      <c r="AH190" s="51"/>
      <c r="AI190" s="51"/>
      <c r="AL190" s="118" t="s">
        <v>236</v>
      </c>
      <c r="AM190" s="67"/>
      <c r="AN190" s="68" t="s">
        <v>110</v>
      </c>
      <c r="AO190" s="68" t="s">
        <v>57</v>
      </c>
      <c r="AP190" s="68" t="s">
        <v>335</v>
      </c>
      <c r="AQ190" s="73" t="s">
        <v>58</v>
      </c>
      <c r="AR190" s="68" t="s">
        <v>104</v>
      </c>
      <c r="AS190" s="68" t="s">
        <v>90</v>
      </c>
      <c r="AT190" s="68" t="s">
        <v>78</v>
      </c>
      <c r="AU190" s="68" t="s">
        <v>98</v>
      </c>
      <c r="AV190" s="68" t="s">
        <v>59</v>
      </c>
      <c r="AW190" s="73" t="s">
        <v>338</v>
      </c>
      <c r="AX190" s="68" t="s">
        <v>58</v>
      </c>
      <c r="AY190" s="68" t="s">
        <v>117</v>
      </c>
      <c r="AZ190" s="72" t="s">
        <v>97</v>
      </c>
      <c r="BA190" s="51"/>
      <c r="BB190" s="51"/>
      <c r="BC190" s="51"/>
      <c r="BD190" s="51"/>
      <c r="BE190" s="51"/>
      <c r="BF190" s="51"/>
      <c r="BG190" s="51"/>
      <c r="BH190" s="51"/>
      <c r="BI190" s="51"/>
    </row>
    <row r="191" spans="1:62" s="5" customFormat="1" x14ac:dyDescent="0.2">
      <c r="A191" s="5">
        <v>2</v>
      </c>
      <c r="B191" s="5" t="s">
        <v>236</v>
      </c>
      <c r="C191" s="63">
        <v>26</v>
      </c>
      <c r="D191" s="63">
        <v>16</v>
      </c>
      <c r="E191" s="63">
        <v>3</v>
      </c>
      <c r="F191" s="63">
        <v>7</v>
      </c>
      <c r="G191" s="63">
        <v>74</v>
      </c>
      <c r="H191" s="63">
        <v>46</v>
      </c>
      <c r="I191" s="54">
        <v>35</v>
      </c>
      <c r="J191" s="64">
        <f t="shared" si="13"/>
        <v>1.6086956521739131</v>
      </c>
      <c r="L191" s="118" t="s">
        <v>61</v>
      </c>
      <c r="M191" s="82" t="s">
        <v>158</v>
      </c>
      <c r="N191" s="77"/>
      <c r="O191" s="78" t="s">
        <v>83</v>
      </c>
      <c r="P191" s="65"/>
      <c r="Q191" s="65"/>
      <c r="R191" s="65"/>
      <c r="S191" s="65"/>
      <c r="T191" s="65"/>
      <c r="U191" s="83" t="s">
        <v>95</v>
      </c>
      <c r="V191" s="78" t="s">
        <v>62</v>
      </c>
      <c r="W191" s="83" t="s">
        <v>84</v>
      </c>
      <c r="X191" s="78" t="s">
        <v>108</v>
      </c>
      <c r="Y191" s="78" t="s">
        <v>50</v>
      </c>
      <c r="Z191" s="79" t="s">
        <v>158</v>
      </c>
      <c r="AA191" s="51"/>
      <c r="AB191" s="51"/>
      <c r="AC191" s="51"/>
      <c r="AD191" s="51"/>
      <c r="AE191" s="51"/>
      <c r="AF191" s="51"/>
      <c r="AG191" s="51"/>
      <c r="AH191" s="51"/>
      <c r="AI191" s="51"/>
      <c r="AL191" s="118" t="s">
        <v>61</v>
      </c>
      <c r="AM191" s="84" t="s">
        <v>123</v>
      </c>
      <c r="AN191" s="77"/>
      <c r="AO191" s="78" t="s">
        <v>78</v>
      </c>
      <c r="AP191" s="80" t="s">
        <v>118</v>
      </c>
      <c r="AQ191" s="87" t="s">
        <v>90</v>
      </c>
      <c r="AR191" s="80" t="s">
        <v>335</v>
      </c>
      <c r="AS191" s="65"/>
      <c r="AT191" s="80" t="s">
        <v>343</v>
      </c>
      <c r="AU191" s="78" t="s">
        <v>345</v>
      </c>
      <c r="AV191" s="78" t="s">
        <v>67</v>
      </c>
      <c r="AW191" s="78" t="s">
        <v>97</v>
      </c>
      <c r="AX191" s="78" t="s">
        <v>117</v>
      </c>
      <c r="AY191" s="78" t="s">
        <v>338</v>
      </c>
      <c r="AZ191" s="79" t="s">
        <v>342</v>
      </c>
      <c r="BA191" s="51"/>
      <c r="BB191" s="51"/>
      <c r="BC191" s="51"/>
      <c r="BD191" s="51"/>
      <c r="BE191" s="51"/>
      <c r="BF191" s="51"/>
      <c r="BG191" s="51"/>
      <c r="BH191" s="51"/>
      <c r="BI191" s="51"/>
    </row>
    <row r="192" spans="1:62" s="5" customFormat="1" x14ac:dyDescent="0.2">
      <c r="A192" s="5">
        <v>3</v>
      </c>
      <c r="B192" s="5" t="s">
        <v>178</v>
      </c>
      <c r="C192" s="63">
        <v>26</v>
      </c>
      <c r="D192" s="63">
        <v>14</v>
      </c>
      <c r="E192" s="63">
        <v>4</v>
      </c>
      <c r="F192" s="63">
        <v>8</v>
      </c>
      <c r="G192" s="63">
        <v>83</v>
      </c>
      <c r="H192" s="63">
        <v>63</v>
      </c>
      <c r="I192" s="54">
        <v>32</v>
      </c>
      <c r="J192" s="64">
        <f t="shared" si="13"/>
        <v>1.3174603174603174</v>
      </c>
      <c r="L192" s="118" t="s">
        <v>47</v>
      </c>
      <c r="M192" s="84" t="s">
        <v>116</v>
      </c>
      <c r="N192" s="78" t="s">
        <v>64</v>
      </c>
      <c r="O192" s="77"/>
      <c r="P192" s="78" t="s">
        <v>87</v>
      </c>
      <c r="Q192" s="78" t="s">
        <v>113</v>
      </c>
      <c r="R192" s="78" t="s">
        <v>199</v>
      </c>
      <c r="S192" s="78" t="s">
        <v>121</v>
      </c>
      <c r="T192" s="78" t="s">
        <v>84</v>
      </c>
      <c r="U192" s="78" t="s">
        <v>73</v>
      </c>
      <c r="V192" s="78" t="s">
        <v>73</v>
      </c>
      <c r="W192" s="78" t="s">
        <v>113</v>
      </c>
      <c r="X192" s="78" t="s">
        <v>139</v>
      </c>
      <c r="Y192" s="78" t="s">
        <v>437</v>
      </c>
      <c r="Z192" s="79" t="s">
        <v>316</v>
      </c>
      <c r="AA192" s="51"/>
      <c r="AB192" s="51"/>
      <c r="AC192" s="51"/>
      <c r="AD192" s="51"/>
      <c r="AE192" s="51"/>
      <c r="AF192" s="51"/>
      <c r="AG192" s="51"/>
      <c r="AH192" s="51"/>
      <c r="AI192" s="51"/>
      <c r="AL192" s="118" t="s">
        <v>47</v>
      </c>
      <c r="AM192" s="84" t="s">
        <v>129</v>
      </c>
      <c r="AN192" s="78" t="s">
        <v>76</v>
      </c>
      <c r="AO192" s="77"/>
      <c r="AP192" s="78" t="s">
        <v>104</v>
      </c>
      <c r="AQ192" s="78" t="s">
        <v>335</v>
      </c>
      <c r="AR192" s="78" t="s">
        <v>56</v>
      </c>
      <c r="AS192" s="78" t="s">
        <v>67</v>
      </c>
      <c r="AT192" s="78" t="s">
        <v>338</v>
      </c>
      <c r="AU192" s="78" t="s">
        <v>97</v>
      </c>
      <c r="AV192" s="78" t="s">
        <v>105</v>
      </c>
      <c r="AW192" s="78" t="s">
        <v>65</v>
      </c>
      <c r="AX192" s="78" t="s">
        <v>90</v>
      </c>
      <c r="AY192" s="78" t="s">
        <v>66</v>
      </c>
      <c r="AZ192" s="79" t="s">
        <v>91</v>
      </c>
      <c r="BA192" s="51"/>
      <c r="BB192" s="51"/>
      <c r="BC192" s="51"/>
      <c r="BD192" s="51"/>
      <c r="BE192" s="51"/>
      <c r="BF192" s="51"/>
      <c r="BG192" s="51"/>
      <c r="BH192" s="51"/>
      <c r="BI192" s="51"/>
    </row>
    <row r="193" spans="1:62" s="5" customFormat="1" x14ac:dyDescent="0.2">
      <c r="A193" s="5">
        <v>4</v>
      </c>
      <c r="B193" s="5" t="s">
        <v>106</v>
      </c>
      <c r="C193" s="63">
        <v>26</v>
      </c>
      <c r="D193" s="63">
        <v>14</v>
      </c>
      <c r="E193" s="63">
        <v>3</v>
      </c>
      <c r="F193" s="63">
        <v>9</v>
      </c>
      <c r="G193" s="63">
        <v>78</v>
      </c>
      <c r="H193" s="63">
        <v>63</v>
      </c>
      <c r="I193" s="54">
        <v>31</v>
      </c>
      <c r="J193" s="64">
        <f t="shared" si="13"/>
        <v>1.2380952380952381</v>
      </c>
      <c r="L193" s="118" t="s">
        <v>81</v>
      </c>
      <c r="M193" s="84" t="s">
        <v>49</v>
      </c>
      <c r="N193" s="78" t="s">
        <v>231</v>
      </c>
      <c r="O193" s="101" t="s">
        <v>51</v>
      </c>
      <c r="P193" s="77"/>
      <c r="Q193" s="65"/>
      <c r="R193" s="78" t="s">
        <v>438</v>
      </c>
      <c r="S193" s="65"/>
      <c r="T193" s="65"/>
      <c r="U193" s="78" t="s">
        <v>330</v>
      </c>
      <c r="V193" s="78" t="s">
        <v>121</v>
      </c>
      <c r="W193" s="78" t="s">
        <v>84</v>
      </c>
      <c r="X193" s="78" t="s">
        <v>63</v>
      </c>
      <c r="Y193" s="83" t="s">
        <v>86</v>
      </c>
      <c r="Z193" s="79" t="s">
        <v>116</v>
      </c>
      <c r="AA193" s="51"/>
      <c r="AC193" s="51"/>
      <c r="AD193" s="51"/>
      <c r="AE193" s="51"/>
      <c r="AF193" s="51"/>
      <c r="AG193" s="51"/>
      <c r="AH193" s="51"/>
      <c r="AI193" s="51"/>
      <c r="AL193" s="118" t="s">
        <v>81</v>
      </c>
      <c r="AM193" s="84" t="s">
        <v>80</v>
      </c>
      <c r="AN193" s="78" t="s">
        <v>58</v>
      </c>
      <c r="AO193" s="108" t="s">
        <v>210</v>
      </c>
      <c r="AP193" s="77"/>
      <c r="AQ193" s="65"/>
      <c r="AR193" s="78" t="s">
        <v>78</v>
      </c>
      <c r="AS193" s="65"/>
      <c r="AT193" s="65"/>
      <c r="AU193" s="78" t="s">
        <v>342</v>
      </c>
      <c r="AV193" s="78" t="s">
        <v>286</v>
      </c>
      <c r="AW193" s="78" t="s">
        <v>98</v>
      </c>
      <c r="AX193" s="78" t="s">
        <v>65</v>
      </c>
      <c r="AY193" s="78" t="s">
        <v>196</v>
      </c>
      <c r="AZ193" s="79" t="s">
        <v>338</v>
      </c>
      <c r="BA193" s="51"/>
      <c r="BB193" s="51"/>
      <c r="BC193" s="51"/>
      <c r="BD193" s="51"/>
      <c r="BE193" s="51"/>
      <c r="BF193" s="51"/>
      <c r="BG193" s="51"/>
      <c r="BH193" s="51"/>
      <c r="BI193" s="51"/>
    </row>
    <row r="194" spans="1:62" s="5" customFormat="1" x14ac:dyDescent="0.2">
      <c r="A194" s="5">
        <v>5</v>
      </c>
      <c r="B194" s="5" t="s">
        <v>60</v>
      </c>
      <c r="C194" s="63">
        <v>26</v>
      </c>
      <c r="D194" s="63">
        <v>14</v>
      </c>
      <c r="E194" s="63">
        <v>1</v>
      </c>
      <c r="F194" s="63">
        <v>11</v>
      </c>
      <c r="G194" s="63">
        <v>85</v>
      </c>
      <c r="H194" s="63">
        <v>63</v>
      </c>
      <c r="I194" s="54">
        <v>29</v>
      </c>
      <c r="J194" s="64">
        <f t="shared" si="13"/>
        <v>1.3492063492063493</v>
      </c>
      <c r="L194" s="118" t="s">
        <v>431</v>
      </c>
      <c r="M194" s="76"/>
      <c r="N194" s="78" t="s">
        <v>120</v>
      </c>
      <c r="O194" s="78" t="s">
        <v>63</v>
      </c>
      <c r="P194" s="65"/>
      <c r="Q194" s="77"/>
      <c r="R194" s="65"/>
      <c r="S194" s="78" t="s">
        <v>439</v>
      </c>
      <c r="T194" s="78" t="s">
        <v>173</v>
      </c>
      <c r="U194" s="78" t="s">
        <v>95</v>
      </c>
      <c r="V194" s="78" t="s">
        <v>231</v>
      </c>
      <c r="W194" s="65"/>
      <c r="X194" s="78" t="s">
        <v>380</v>
      </c>
      <c r="Y194" s="78" t="s">
        <v>50</v>
      </c>
      <c r="Z194" s="153"/>
      <c r="AA194" s="51"/>
      <c r="AB194" s="51"/>
      <c r="AC194" s="51"/>
      <c r="AD194" s="51"/>
      <c r="AE194" s="51"/>
      <c r="AF194" s="51"/>
      <c r="AG194" s="51"/>
      <c r="AH194" s="51"/>
      <c r="AI194" s="51"/>
      <c r="AJ194" s="51"/>
      <c r="AL194" s="118" t="s">
        <v>431</v>
      </c>
      <c r="AM194" s="89" t="s">
        <v>67</v>
      </c>
      <c r="AN194" s="87" t="s">
        <v>129</v>
      </c>
      <c r="AO194" s="78" t="s">
        <v>123</v>
      </c>
      <c r="AP194" s="80" t="s">
        <v>76</v>
      </c>
      <c r="AQ194" s="77"/>
      <c r="AR194" s="80" t="s">
        <v>110</v>
      </c>
      <c r="AS194" s="78" t="s">
        <v>338</v>
      </c>
      <c r="AT194" s="78" t="s">
        <v>80</v>
      </c>
      <c r="AU194" s="78" t="s">
        <v>91</v>
      </c>
      <c r="AV194" s="78" t="s">
        <v>118</v>
      </c>
      <c r="AW194" s="80" t="s">
        <v>345</v>
      </c>
      <c r="AX194" s="78" t="s">
        <v>111</v>
      </c>
      <c r="AY194" s="78" t="s">
        <v>65</v>
      </c>
      <c r="AZ194" s="149" t="s">
        <v>77</v>
      </c>
      <c r="BA194" s="51"/>
      <c r="BB194" s="51"/>
      <c r="BC194" s="51"/>
      <c r="BD194" s="51"/>
      <c r="BE194" s="51"/>
      <c r="BF194" s="51"/>
      <c r="BG194" s="51"/>
      <c r="BH194" s="51"/>
      <c r="BI194" s="51"/>
    </row>
    <row r="195" spans="1:62" s="5" customFormat="1" x14ac:dyDescent="0.2">
      <c r="A195" s="5">
        <v>6</v>
      </c>
      <c r="B195" s="5" t="s">
        <v>311</v>
      </c>
      <c r="C195" s="63">
        <v>26</v>
      </c>
      <c r="D195" s="63">
        <v>10</v>
      </c>
      <c r="E195" s="63">
        <v>8</v>
      </c>
      <c r="F195" s="63">
        <v>8</v>
      </c>
      <c r="G195" s="63">
        <v>63</v>
      </c>
      <c r="H195" s="63">
        <v>57</v>
      </c>
      <c r="I195" s="54">
        <v>28</v>
      </c>
      <c r="J195" s="64">
        <f t="shared" si="13"/>
        <v>1.1052631578947369</v>
      </c>
      <c r="L195" s="118" t="s">
        <v>94</v>
      </c>
      <c r="M195" s="84" t="s">
        <v>74</v>
      </c>
      <c r="N195" s="65"/>
      <c r="O195" s="78" t="s">
        <v>218</v>
      </c>
      <c r="P195" s="78" t="s">
        <v>84</v>
      </c>
      <c r="Q195" s="65"/>
      <c r="R195" s="77"/>
      <c r="S195" s="65"/>
      <c r="T195" s="83" t="s">
        <v>84</v>
      </c>
      <c r="U195" s="78" t="s">
        <v>120</v>
      </c>
      <c r="V195" s="78" t="s">
        <v>95</v>
      </c>
      <c r="W195" s="65"/>
      <c r="X195" s="78" t="s">
        <v>73</v>
      </c>
      <c r="Y195" s="78" t="s">
        <v>73</v>
      </c>
      <c r="Z195" s="79" t="s">
        <v>53</v>
      </c>
      <c r="AA195" s="51"/>
      <c r="AB195" s="51"/>
      <c r="AC195" s="51"/>
      <c r="AD195" s="51"/>
      <c r="AE195" s="51"/>
      <c r="AF195" s="51"/>
      <c r="AG195" s="51"/>
      <c r="AH195" s="51"/>
      <c r="AI195" s="51"/>
      <c r="AJ195" s="51"/>
      <c r="AL195" s="118" t="s">
        <v>94</v>
      </c>
      <c r="AM195" s="84" t="s">
        <v>92</v>
      </c>
      <c r="AN195" s="65"/>
      <c r="AO195" s="78" t="s">
        <v>77</v>
      </c>
      <c r="AP195" s="78" t="s">
        <v>66</v>
      </c>
      <c r="AQ195" s="80" t="s">
        <v>98</v>
      </c>
      <c r="AR195" s="77"/>
      <c r="AS195" s="65"/>
      <c r="AT195" s="78" t="s">
        <v>105</v>
      </c>
      <c r="AU195" s="78" t="s">
        <v>266</v>
      </c>
      <c r="AV195" s="78" t="s">
        <v>129</v>
      </c>
      <c r="AW195" s="65"/>
      <c r="AX195" s="78" t="s">
        <v>338</v>
      </c>
      <c r="AY195" s="78" t="s">
        <v>67</v>
      </c>
      <c r="AZ195" s="79" t="s">
        <v>117</v>
      </c>
      <c r="BA195" s="51"/>
      <c r="BB195" s="51"/>
      <c r="BC195" s="51"/>
      <c r="BD195" s="51"/>
      <c r="BE195" s="51"/>
      <c r="BF195" s="51"/>
      <c r="BG195" s="51"/>
      <c r="BH195" s="51"/>
      <c r="BI195" s="51"/>
    </row>
    <row r="196" spans="1:62" s="52" customFormat="1" x14ac:dyDescent="0.2">
      <c r="A196" s="5">
        <v>7</v>
      </c>
      <c r="B196" s="5" t="s">
        <v>101</v>
      </c>
      <c r="C196" s="63">
        <v>26</v>
      </c>
      <c r="D196" s="63">
        <v>9</v>
      </c>
      <c r="E196" s="63">
        <v>7</v>
      </c>
      <c r="F196" s="63">
        <v>10</v>
      </c>
      <c r="G196" s="63">
        <v>69</v>
      </c>
      <c r="H196" s="63">
        <v>58</v>
      </c>
      <c r="I196" s="54">
        <v>25</v>
      </c>
      <c r="J196" s="64">
        <f t="shared" si="13"/>
        <v>1.1896551724137931</v>
      </c>
      <c r="L196" s="118" t="s">
        <v>101</v>
      </c>
      <c r="M196" s="76"/>
      <c r="N196" s="65"/>
      <c r="O196" s="78" t="s">
        <v>52</v>
      </c>
      <c r="P196" s="78" t="s">
        <v>86</v>
      </c>
      <c r="Q196" s="65"/>
      <c r="R196" s="65"/>
      <c r="S196" s="77"/>
      <c r="T196" s="83" t="s">
        <v>74</v>
      </c>
      <c r="U196" s="78" t="s">
        <v>213</v>
      </c>
      <c r="V196" s="78" t="s">
        <v>116</v>
      </c>
      <c r="W196" s="65"/>
      <c r="X196" s="78" t="s">
        <v>62</v>
      </c>
      <c r="Y196" s="78" t="s">
        <v>83</v>
      </c>
      <c r="Z196" s="111" t="s">
        <v>53</v>
      </c>
      <c r="AA196" s="51"/>
      <c r="AB196" s="51"/>
      <c r="AC196" s="51"/>
      <c r="AD196" s="51"/>
      <c r="AE196" s="51"/>
      <c r="AF196" s="51"/>
      <c r="AG196" s="51"/>
      <c r="AH196" s="51"/>
      <c r="AI196" s="51"/>
      <c r="AJ196" s="51"/>
      <c r="AK196" s="5"/>
      <c r="AL196" s="118" t="s">
        <v>101</v>
      </c>
      <c r="AM196" s="76"/>
      <c r="AN196" s="80" t="s">
        <v>111</v>
      </c>
      <c r="AO196" s="78" t="s">
        <v>286</v>
      </c>
      <c r="AP196" s="78" t="s">
        <v>110</v>
      </c>
      <c r="AQ196" s="80" t="s">
        <v>66</v>
      </c>
      <c r="AR196" s="65"/>
      <c r="AS196" s="77"/>
      <c r="AT196" s="78" t="s">
        <v>344</v>
      </c>
      <c r="AU196" s="78" t="s">
        <v>65</v>
      </c>
      <c r="AV196" s="78" t="s">
        <v>335</v>
      </c>
      <c r="AW196" s="78" t="s">
        <v>129</v>
      </c>
      <c r="AX196" s="78" t="s">
        <v>123</v>
      </c>
      <c r="AY196" s="78" t="s">
        <v>345</v>
      </c>
      <c r="AZ196" s="79" t="s">
        <v>227</v>
      </c>
      <c r="BA196" s="51"/>
      <c r="BB196" s="51"/>
      <c r="BC196" s="51"/>
      <c r="BD196" s="51"/>
      <c r="BE196" s="51"/>
      <c r="BF196" s="51"/>
      <c r="BG196" s="51"/>
      <c r="BH196" s="51"/>
      <c r="BI196" s="51"/>
      <c r="BJ196" s="5"/>
    </row>
    <row r="197" spans="1:62" s="52" customFormat="1" x14ac:dyDescent="0.2">
      <c r="A197" s="5">
        <v>8</v>
      </c>
      <c r="B197" s="5" t="s">
        <v>112</v>
      </c>
      <c r="C197" s="63">
        <v>26</v>
      </c>
      <c r="D197" s="63">
        <v>9</v>
      </c>
      <c r="E197" s="63">
        <v>4</v>
      </c>
      <c r="F197" s="63">
        <v>13</v>
      </c>
      <c r="G197" s="63">
        <v>61</v>
      </c>
      <c r="H197" s="63">
        <v>67</v>
      </c>
      <c r="I197" s="54">
        <v>22</v>
      </c>
      <c r="J197" s="64">
        <f t="shared" si="13"/>
        <v>0.91044776119402981</v>
      </c>
      <c r="L197" s="118" t="s">
        <v>106</v>
      </c>
      <c r="M197" s="88" t="s">
        <v>52</v>
      </c>
      <c r="N197" s="78" t="s">
        <v>384</v>
      </c>
      <c r="O197" s="78" t="s">
        <v>53</v>
      </c>
      <c r="P197" s="65"/>
      <c r="Q197" s="65"/>
      <c r="R197" s="83" t="s">
        <v>84</v>
      </c>
      <c r="S197" s="65"/>
      <c r="T197" s="77"/>
      <c r="U197" s="78" t="s">
        <v>73</v>
      </c>
      <c r="V197" s="78" t="s">
        <v>51</v>
      </c>
      <c r="W197" s="78" t="s">
        <v>107</v>
      </c>
      <c r="X197" s="78" t="s">
        <v>103</v>
      </c>
      <c r="Y197" s="78" t="s">
        <v>113</v>
      </c>
      <c r="Z197" s="79" t="s">
        <v>316</v>
      </c>
      <c r="AA197" s="51"/>
      <c r="AB197" s="51"/>
      <c r="AC197" s="51"/>
      <c r="AD197" s="51"/>
      <c r="AE197" s="51"/>
      <c r="AF197" s="51"/>
      <c r="AG197" s="51"/>
      <c r="AH197" s="51"/>
      <c r="AI197" s="51"/>
      <c r="AJ197" s="51"/>
      <c r="AK197" s="5"/>
      <c r="AL197" s="118" t="s">
        <v>106</v>
      </c>
      <c r="AM197" s="84" t="s">
        <v>66</v>
      </c>
      <c r="AN197" s="78" t="s">
        <v>92</v>
      </c>
      <c r="AO197" s="78" t="s">
        <v>58</v>
      </c>
      <c r="AP197" s="80" t="s">
        <v>77</v>
      </c>
      <c r="AQ197" s="87" t="s">
        <v>342</v>
      </c>
      <c r="AR197" s="78" t="s">
        <v>111</v>
      </c>
      <c r="AS197" s="80" t="s">
        <v>118</v>
      </c>
      <c r="AT197" s="77"/>
      <c r="AU197" s="78" t="s">
        <v>57</v>
      </c>
      <c r="AV197" s="78" t="s">
        <v>123</v>
      </c>
      <c r="AW197" s="78" t="s">
        <v>110</v>
      </c>
      <c r="AX197" s="78" t="s">
        <v>98</v>
      </c>
      <c r="AY197" s="78" t="s">
        <v>104</v>
      </c>
      <c r="AZ197" s="79" t="s">
        <v>67</v>
      </c>
      <c r="BA197" s="51"/>
      <c r="BB197" s="51"/>
      <c r="BC197" s="51"/>
      <c r="BD197" s="51"/>
      <c r="BE197" s="51"/>
      <c r="BF197" s="51"/>
      <c r="BG197" s="51"/>
      <c r="BH197" s="51"/>
      <c r="BI197" s="51"/>
      <c r="BJ197" s="5"/>
    </row>
    <row r="198" spans="1:62" s="5" customFormat="1" x14ac:dyDescent="0.2">
      <c r="A198" s="5">
        <v>9</v>
      </c>
      <c r="B198" s="5" t="s">
        <v>61</v>
      </c>
      <c r="C198" s="63">
        <v>26</v>
      </c>
      <c r="D198" s="63">
        <v>10</v>
      </c>
      <c r="E198" s="63">
        <v>2</v>
      </c>
      <c r="F198" s="63">
        <v>14</v>
      </c>
      <c r="G198" s="63">
        <v>59</v>
      </c>
      <c r="H198" s="63">
        <v>79</v>
      </c>
      <c r="I198" s="54">
        <v>22</v>
      </c>
      <c r="J198" s="64">
        <f t="shared" si="13"/>
        <v>0.74683544303797467</v>
      </c>
      <c r="L198" s="118" t="s">
        <v>60</v>
      </c>
      <c r="M198" s="84" t="s">
        <v>74</v>
      </c>
      <c r="N198" s="78" t="s">
        <v>285</v>
      </c>
      <c r="O198" s="78" t="s">
        <v>86</v>
      </c>
      <c r="P198" s="78" t="s">
        <v>323</v>
      </c>
      <c r="Q198" s="78" t="s">
        <v>84</v>
      </c>
      <c r="R198" s="78" t="s">
        <v>74</v>
      </c>
      <c r="S198" s="78" t="s">
        <v>64</v>
      </c>
      <c r="T198" s="78" t="s">
        <v>64</v>
      </c>
      <c r="U198" s="77"/>
      <c r="V198" s="78" t="s">
        <v>53</v>
      </c>
      <c r="W198" s="78" t="s">
        <v>85</v>
      </c>
      <c r="X198" s="78" t="s">
        <v>122</v>
      </c>
      <c r="Y198" s="78" t="s">
        <v>64</v>
      </c>
      <c r="Z198" s="79" t="s">
        <v>109</v>
      </c>
      <c r="AA198" s="51"/>
      <c r="AB198" s="51"/>
      <c r="AC198" s="51"/>
      <c r="AD198" s="51"/>
      <c r="AE198" s="51"/>
      <c r="AF198" s="51"/>
      <c r="AG198" s="51"/>
      <c r="AH198" s="51"/>
      <c r="AI198" s="51"/>
      <c r="AJ198" s="51"/>
      <c r="AL198" s="118" t="s">
        <v>60</v>
      </c>
      <c r="AM198" s="84" t="s">
        <v>344</v>
      </c>
      <c r="AN198" s="78" t="s">
        <v>66</v>
      </c>
      <c r="AO198" s="78" t="s">
        <v>59</v>
      </c>
      <c r="AP198" s="78" t="s">
        <v>67</v>
      </c>
      <c r="AQ198" s="78" t="s">
        <v>117</v>
      </c>
      <c r="AR198" s="78" t="s">
        <v>286</v>
      </c>
      <c r="AS198" s="78" t="s">
        <v>337</v>
      </c>
      <c r="AT198" s="78" t="s">
        <v>76</v>
      </c>
      <c r="AU198" s="77"/>
      <c r="AV198" s="78" t="s">
        <v>58</v>
      </c>
      <c r="AW198" s="78" t="s">
        <v>56</v>
      </c>
      <c r="AX198" s="78" t="s">
        <v>335</v>
      </c>
      <c r="AY198" s="78" t="s">
        <v>343</v>
      </c>
      <c r="AZ198" s="79" t="s">
        <v>153</v>
      </c>
      <c r="BA198" s="51"/>
      <c r="BB198" s="51"/>
      <c r="BC198" s="51"/>
      <c r="BD198" s="51"/>
      <c r="BE198" s="51"/>
      <c r="BF198" s="51"/>
      <c r="BG198" s="51"/>
      <c r="BH198" s="51"/>
      <c r="BI198" s="51"/>
    </row>
    <row r="199" spans="1:62" s="52" customFormat="1" x14ac:dyDescent="0.2">
      <c r="A199" s="5">
        <v>10</v>
      </c>
      <c r="B199" s="5" t="s">
        <v>125</v>
      </c>
      <c r="C199" s="63">
        <v>26</v>
      </c>
      <c r="D199" s="63">
        <v>9</v>
      </c>
      <c r="E199" s="63">
        <v>4</v>
      </c>
      <c r="F199" s="63">
        <v>13</v>
      </c>
      <c r="G199" s="63">
        <v>61</v>
      </c>
      <c r="H199" s="63">
        <v>87</v>
      </c>
      <c r="I199" s="54">
        <v>22</v>
      </c>
      <c r="J199" s="64">
        <f t="shared" si="13"/>
        <v>0.70114942528735635</v>
      </c>
      <c r="L199" s="118" t="s">
        <v>311</v>
      </c>
      <c r="M199" s="84" t="s">
        <v>121</v>
      </c>
      <c r="N199" s="78" t="s">
        <v>51</v>
      </c>
      <c r="O199" s="78" t="s">
        <v>52</v>
      </c>
      <c r="P199" s="78" t="s">
        <v>72</v>
      </c>
      <c r="Q199" s="78" t="s">
        <v>83</v>
      </c>
      <c r="R199" s="78" t="s">
        <v>145</v>
      </c>
      <c r="S199" s="78" t="s">
        <v>83</v>
      </c>
      <c r="T199" s="78" t="s">
        <v>83</v>
      </c>
      <c r="U199" s="78" t="s">
        <v>95</v>
      </c>
      <c r="V199" s="77"/>
      <c r="W199" s="78" t="s">
        <v>75</v>
      </c>
      <c r="X199" s="78" t="s">
        <v>53</v>
      </c>
      <c r="Y199" s="78" t="s">
        <v>157</v>
      </c>
      <c r="Z199" s="79" t="s">
        <v>145</v>
      </c>
      <c r="AA199" s="119"/>
      <c r="AB199" s="51"/>
      <c r="AC199" s="51"/>
      <c r="AD199" s="51"/>
      <c r="AE199" s="51"/>
      <c r="AF199" s="51"/>
      <c r="AG199" s="51"/>
      <c r="AH199" s="51"/>
      <c r="AI199" s="51"/>
      <c r="AJ199" s="51"/>
      <c r="AK199" s="5"/>
      <c r="AL199" s="118" t="s">
        <v>311</v>
      </c>
      <c r="AM199" s="84" t="s">
        <v>65</v>
      </c>
      <c r="AN199" s="78" t="s">
        <v>77</v>
      </c>
      <c r="AO199" s="78" t="s">
        <v>111</v>
      </c>
      <c r="AP199" s="78" t="s">
        <v>334</v>
      </c>
      <c r="AQ199" s="78" t="s">
        <v>344</v>
      </c>
      <c r="AR199" s="78" t="s">
        <v>90</v>
      </c>
      <c r="AS199" s="78" t="s">
        <v>274</v>
      </c>
      <c r="AT199" s="78" t="s">
        <v>336</v>
      </c>
      <c r="AU199" s="78" t="s">
        <v>338</v>
      </c>
      <c r="AV199" s="77"/>
      <c r="AW199" s="78" t="s">
        <v>66</v>
      </c>
      <c r="AX199" s="78" t="s">
        <v>345</v>
      </c>
      <c r="AY199" s="78" t="s">
        <v>227</v>
      </c>
      <c r="AZ199" s="79" t="s">
        <v>104</v>
      </c>
      <c r="BA199" s="119"/>
      <c r="BB199" s="119"/>
      <c r="BC199" s="119"/>
      <c r="BD199" s="119"/>
      <c r="BE199" s="119"/>
      <c r="BF199" s="119"/>
      <c r="BG199" s="119"/>
      <c r="BH199" s="119"/>
      <c r="BI199" s="119"/>
      <c r="BJ199" s="5"/>
    </row>
    <row r="200" spans="1:62" s="5" customFormat="1" x14ac:dyDescent="0.2">
      <c r="A200" s="5">
        <v>11</v>
      </c>
      <c r="B200" s="5" t="s">
        <v>94</v>
      </c>
      <c r="C200" s="63">
        <v>26</v>
      </c>
      <c r="D200" s="63">
        <v>10</v>
      </c>
      <c r="E200" s="63">
        <v>2</v>
      </c>
      <c r="F200" s="63">
        <v>14</v>
      </c>
      <c r="G200" s="63">
        <v>47</v>
      </c>
      <c r="H200" s="63">
        <v>78</v>
      </c>
      <c r="I200" s="54">
        <v>22</v>
      </c>
      <c r="J200" s="64">
        <f t="shared" si="13"/>
        <v>0.60256410256410253</v>
      </c>
      <c r="L200" s="118" t="s">
        <v>112</v>
      </c>
      <c r="M200" s="76"/>
      <c r="N200" s="65"/>
      <c r="O200" s="78" t="s">
        <v>120</v>
      </c>
      <c r="P200" s="78" t="s">
        <v>73</v>
      </c>
      <c r="Q200" s="65"/>
      <c r="R200" s="83" t="s">
        <v>87</v>
      </c>
      <c r="S200" s="65"/>
      <c r="T200" s="78" t="s">
        <v>63</v>
      </c>
      <c r="U200" s="78" t="s">
        <v>83</v>
      </c>
      <c r="V200" s="78" t="s">
        <v>84</v>
      </c>
      <c r="W200" s="77"/>
      <c r="X200" s="78" t="s">
        <v>51</v>
      </c>
      <c r="Y200" s="101" t="s">
        <v>85</v>
      </c>
      <c r="Z200" s="79" t="s">
        <v>52</v>
      </c>
      <c r="AA200" s="119"/>
      <c r="AB200" s="51"/>
      <c r="AC200" s="51"/>
      <c r="AD200" s="51"/>
      <c r="AE200" s="51"/>
      <c r="AF200" s="51"/>
      <c r="AG200" s="51"/>
      <c r="AH200" s="51"/>
      <c r="AI200" s="51"/>
      <c r="AJ200" s="51"/>
      <c r="AL200" s="118" t="s">
        <v>112</v>
      </c>
      <c r="AM200" s="89" t="s">
        <v>338</v>
      </c>
      <c r="AN200" s="65"/>
      <c r="AO200" s="78" t="s">
        <v>118</v>
      </c>
      <c r="AP200" s="78" t="s">
        <v>123</v>
      </c>
      <c r="AQ200" s="80" t="s">
        <v>343</v>
      </c>
      <c r="AR200" s="78" t="s">
        <v>58</v>
      </c>
      <c r="AS200" s="87" t="s">
        <v>117</v>
      </c>
      <c r="AT200" s="78" t="s">
        <v>59</v>
      </c>
      <c r="AU200" s="78" t="s">
        <v>77</v>
      </c>
      <c r="AV200" s="78" t="s">
        <v>78</v>
      </c>
      <c r="AW200" s="77"/>
      <c r="AX200" s="78" t="s">
        <v>67</v>
      </c>
      <c r="AY200" s="78" t="s">
        <v>91</v>
      </c>
      <c r="AZ200" s="79" t="s">
        <v>90</v>
      </c>
      <c r="BA200" s="119"/>
      <c r="BB200" s="119"/>
      <c r="BC200" s="119"/>
      <c r="BD200" s="119"/>
      <c r="BE200" s="119"/>
      <c r="BF200" s="119"/>
      <c r="BG200" s="119"/>
      <c r="BH200" s="119"/>
      <c r="BI200" s="119"/>
    </row>
    <row r="201" spans="1:62" s="5" customFormat="1" x14ac:dyDescent="0.2">
      <c r="A201" s="5">
        <v>12</v>
      </c>
      <c r="B201" s="5" t="s">
        <v>81</v>
      </c>
      <c r="C201" s="63">
        <v>26</v>
      </c>
      <c r="D201" s="63">
        <v>8</v>
      </c>
      <c r="E201" s="63">
        <v>3</v>
      </c>
      <c r="F201" s="63">
        <v>15</v>
      </c>
      <c r="G201" s="63">
        <v>69</v>
      </c>
      <c r="H201" s="63">
        <v>73</v>
      </c>
      <c r="I201" s="54">
        <v>19</v>
      </c>
      <c r="J201" s="64">
        <f t="shared" si="13"/>
        <v>0.9452054794520548</v>
      </c>
      <c r="L201" s="118" t="s">
        <v>178</v>
      </c>
      <c r="M201" s="84" t="s">
        <v>108</v>
      </c>
      <c r="N201" s="78" t="s">
        <v>52</v>
      </c>
      <c r="O201" s="78" t="s">
        <v>82</v>
      </c>
      <c r="P201" s="78" t="s">
        <v>113</v>
      </c>
      <c r="Q201" s="78" t="s">
        <v>53</v>
      </c>
      <c r="R201" s="78" t="s">
        <v>380</v>
      </c>
      <c r="S201" s="78" t="s">
        <v>83</v>
      </c>
      <c r="T201" s="78" t="s">
        <v>109</v>
      </c>
      <c r="U201" s="78" t="s">
        <v>87</v>
      </c>
      <c r="V201" s="78" t="s">
        <v>119</v>
      </c>
      <c r="W201" s="78" t="s">
        <v>72</v>
      </c>
      <c r="X201" s="77"/>
      <c r="Y201" s="78" t="s">
        <v>316</v>
      </c>
      <c r="Z201" s="79" t="s">
        <v>207</v>
      </c>
      <c r="AA201" s="51"/>
      <c r="AB201" s="51"/>
      <c r="AC201" s="51"/>
      <c r="AD201" s="51"/>
      <c r="AE201" s="51"/>
      <c r="AF201" s="51"/>
      <c r="AG201" s="51"/>
      <c r="AH201" s="51"/>
      <c r="AI201" s="51"/>
      <c r="AJ201" s="51"/>
      <c r="AL201" s="118" t="s">
        <v>178</v>
      </c>
      <c r="AM201" s="84" t="s">
        <v>118</v>
      </c>
      <c r="AN201" s="78" t="s">
        <v>57</v>
      </c>
      <c r="AO201" s="78" t="s">
        <v>343</v>
      </c>
      <c r="AP201" s="78" t="s">
        <v>56</v>
      </c>
      <c r="AQ201" s="78" t="s">
        <v>104</v>
      </c>
      <c r="AR201" s="78" t="s">
        <v>76</v>
      </c>
      <c r="AS201" s="78" t="s">
        <v>77</v>
      </c>
      <c r="AT201" s="78" t="s">
        <v>97</v>
      </c>
      <c r="AU201" s="78" t="s">
        <v>129</v>
      </c>
      <c r="AV201" s="78" t="s">
        <v>337</v>
      </c>
      <c r="AW201" s="78" t="s">
        <v>339</v>
      </c>
      <c r="AX201" s="77"/>
      <c r="AY201" s="78" t="s">
        <v>105</v>
      </c>
      <c r="AZ201" s="79" t="s">
        <v>78</v>
      </c>
      <c r="BA201" s="51"/>
      <c r="BB201" s="51"/>
      <c r="BC201" s="51"/>
      <c r="BD201" s="51"/>
      <c r="BE201" s="51"/>
      <c r="BF201" s="51"/>
      <c r="BG201" s="51"/>
      <c r="BH201" s="51"/>
      <c r="BI201" s="51"/>
    </row>
    <row r="202" spans="1:62" s="5" customFormat="1" x14ac:dyDescent="0.2">
      <c r="A202" s="5">
        <v>13</v>
      </c>
      <c r="B202" s="5" t="s">
        <v>431</v>
      </c>
      <c r="C202" s="63">
        <v>26</v>
      </c>
      <c r="D202" s="63">
        <v>9</v>
      </c>
      <c r="E202" s="63">
        <v>1</v>
      </c>
      <c r="F202" s="63">
        <v>16</v>
      </c>
      <c r="G202" s="63">
        <v>63</v>
      </c>
      <c r="H202" s="63">
        <v>81</v>
      </c>
      <c r="I202" s="54">
        <v>19</v>
      </c>
      <c r="J202" s="64">
        <f t="shared" si="13"/>
        <v>0.77777777777777779</v>
      </c>
      <c r="L202" s="118" t="s">
        <v>125</v>
      </c>
      <c r="M202" s="84" t="s">
        <v>52</v>
      </c>
      <c r="N202" s="78" t="s">
        <v>52</v>
      </c>
      <c r="O202" s="78" t="s">
        <v>158</v>
      </c>
      <c r="P202" s="78" t="s">
        <v>83</v>
      </c>
      <c r="Q202" s="78" t="s">
        <v>73</v>
      </c>
      <c r="R202" s="78" t="s">
        <v>95</v>
      </c>
      <c r="S202" s="78" t="s">
        <v>158</v>
      </c>
      <c r="T202" s="78" t="s">
        <v>116</v>
      </c>
      <c r="U202" s="78" t="s">
        <v>87</v>
      </c>
      <c r="V202" s="78" t="s">
        <v>121</v>
      </c>
      <c r="W202" s="78" t="s">
        <v>121</v>
      </c>
      <c r="X202" s="78" t="s">
        <v>62</v>
      </c>
      <c r="Y202" s="77"/>
      <c r="Z202" s="79" t="s">
        <v>145</v>
      </c>
      <c r="AA202" s="51"/>
      <c r="AB202" s="51"/>
      <c r="AC202" s="51"/>
      <c r="AD202" s="51"/>
      <c r="AE202" s="51"/>
      <c r="AF202" s="51"/>
      <c r="AG202" s="51"/>
      <c r="AH202" s="51"/>
      <c r="AI202" s="51"/>
      <c r="AJ202" s="51"/>
      <c r="AL202" s="118" t="s">
        <v>125</v>
      </c>
      <c r="AM202" s="84" t="s">
        <v>77</v>
      </c>
      <c r="AN202" s="78" t="s">
        <v>111</v>
      </c>
      <c r="AO202" s="78" t="s">
        <v>266</v>
      </c>
      <c r="AP202" s="78" t="s">
        <v>129</v>
      </c>
      <c r="AQ202" s="78" t="s">
        <v>97</v>
      </c>
      <c r="AR202" s="78" t="s">
        <v>123</v>
      </c>
      <c r="AS202" s="78" t="s">
        <v>57</v>
      </c>
      <c r="AT202" s="78" t="s">
        <v>56</v>
      </c>
      <c r="AU202" s="78" t="s">
        <v>90</v>
      </c>
      <c r="AV202" s="78" t="s">
        <v>98</v>
      </c>
      <c r="AW202" s="78" t="s">
        <v>76</v>
      </c>
      <c r="AX202" s="78" t="s">
        <v>59</v>
      </c>
      <c r="AY202" s="77"/>
      <c r="AZ202" s="79" t="s">
        <v>92</v>
      </c>
      <c r="BA202" s="51"/>
      <c r="BB202" s="51"/>
      <c r="BC202" s="51"/>
      <c r="BD202" s="51"/>
      <c r="BE202" s="51"/>
      <c r="BF202" s="51"/>
      <c r="BG202" s="51"/>
      <c r="BH202" s="51"/>
      <c r="BI202" s="51"/>
    </row>
    <row r="203" spans="1:62" s="5" customFormat="1" ht="12.75" thickBot="1" x14ac:dyDescent="0.25">
      <c r="A203" s="5">
        <v>14</v>
      </c>
      <c r="B203" s="5" t="s">
        <v>217</v>
      </c>
      <c r="C203" s="63">
        <v>26</v>
      </c>
      <c r="D203" s="63">
        <v>6</v>
      </c>
      <c r="E203" s="63">
        <v>2</v>
      </c>
      <c r="F203" s="63">
        <v>18</v>
      </c>
      <c r="G203" s="63">
        <v>49</v>
      </c>
      <c r="H203" s="63">
        <v>114</v>
      </c>
      <c r="I203" s="54">
        <v>14</v>
      </c>
      <c r="J203" s="64">
        <f t="shared" si="13"/>
        <v>0.42982456140350878</v>
      </c>
      <c r="L203" s="124" t="s">
        <v>217</v>
      </c>
      <c r="M203" s="93" t="s">
        <v>51</v>
      </c>
      <c r="N203" s="94" t="s">
        <v>166</v>
      </c>
      <c r="O203" s="94" t="s">
        <v>107</v>
      </c>
      <c r="P203" s="154"/>
      <c r="Q203" s="94" t="s">
        <v>74</v>
      </c>
      <c r="R203" s="94" t="s">
        <v>51</v>
      </c>
      <c r="S203" s="154"/>
      <c r="T203" s="94" t="s">
        <v>122</v>
      </c>
      <c r="U203" s="94" t="s">
        <v>374</v>
      </c>
      <c r="V203" s="94" t="s">
        <v>324</v>
      </c>
      <c r="W203" s="94" t="s">
        <v>116</v>
      </c>
      <c r="X203" s="94" t="s">
        <v>63</v>
      </c>
      <c r="Y203" s="94" t="s">
        <v>330</v>
      </c>
      <c r="Z203" s="95"/>
      <c r="AA203" s="51"/>
      <c r="AB203" s="51"/>
      <c r="AC203" s="51"/>
      <c r="AD203" s="51"/>
      <c r="AE203" s="51"/>
      <c r="AF203" s="51"/>
      <c r="AG203" s="51"/>
      <c r="AH203" s="51"/>
      <c r="AI203" s="51"/>
      <c r="AJ203" s="51"/>
      <c r="AL203" s="124" t="s">
        <v>217</v>
      </c>
      <c r="AM203" s="93" t="s">
        <v>111</v>
      </c>
      <c r="AN203" s="94" t="s">
        <v>105</v>
      </c>
      <c r="AO203" s="94" t="s">
        <v>344</v>
      </c>
      <c r="AP203" s="127" t="s">
        <v>210</v>
      </c>
      <c r="AQ203" s="94" t="s">
        <v>286</v>
      </c>
      <c r="AR203" s="94" t="s">
        <v>65</v>
      </c>
      <c r="AS203" s="127" t="s">
        <v>210</v>
      </c>
      <c r="AT203" s="94" t="s">
        <v>129</v>
      </c>
      <c r="AU203" s="94" t="s">
        <v>214</v>
      </c>
      <c r="AV203" s="94" t="s">
        <v>343</v>
      </c>
      <c r="AW203" s="94" t="s">
        <v>335</v>
      </c>
      <c r="AX203" s="94" t="s">
        <v>66</v>
      </c>
      <c r="AY203" s="94" t="s">
        <v>118</v>
      </c>
      <c r="AZ203" s="95"/>
      <c r="BA203" s="51"/>
      <c r="BB203" s="51"/>
      <c r="BC203" s="51"/>
      <c r="BD203" s="51"/>
      <c r="BE203" s="51"/>
      <c r="BF203" s="51"/>
      <c r="BG203" s="51"/>
      <c r="BH203" s="51"/>
      <c r="BI203" s="51"/>
    </row>
    <row r="204" spans="1:62" s="5" customFormat="1" x14ac:dyDescent="0.2">
      <c r="C204" s="63"/>
      <c r="D204" s="96">
        <f>SUM(D190:D203)</f>
        <v>158</v>
      </c>
      <c r="E204" s="96">
        <f>SUM(E190:E203)</f>
        <v>48</v>
      </c>
      <c r="F204" s="96">
        <f>SUM(F190:F203)</f>
        <v>158</v>
      </c>
      <c r="G204" s="96">
        <f>SUM(G190:G203)</f>
        <v>968</v>
      </c>
      <c r="H204" s="96">
        <f>SUM(H190:H203)</f>
        <v>968</v>
      </c>
      <c r="I204" s="54"/>
      <c r="J204" s="97">
        <f t="shared" si="13"/>
        <v>1</v>
      </c>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row>
    <row r="205" spans="1:62" s="5" customFormat="1" ht="12.75" thickBot="1" x14ac:dyDescent="0.25">
      <c r="A205" s="52" t="s">
        <v>440</v>
      </c>
      <c r="B205" s="52"/>
      <c r="C205" s="53" t="s">
        <v>24</v>
      </c>
      <c r="D205" s="54"/>
      <c r="E205" s="54"/>
      <c r="F205" s="54"/>
      <c r="G205" s="55"/>
      <c r="H205" s="54"/>
      <c r="I205" s="54"/>
      <c r="J205" s="59"/>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L205" s="51"/>
      <c r="AM205" s="51"/>
      <c r="AN205" s="51"/>
      <c r="AO205" s="51"/>
      <c r="AP205" s="51"/>
      <c r="AQ205" s="51"/>
      <c r="AR205" s="51"/>
      <c r="AS205" s="51"/>
      <c r="AT205" s="51"/>
      <c r="AU205" s="51"/>
      <c r="AV205" s="51"/>
      <c r="AW205" s="51"/>
      <c r="AX205" s="51"/>
      <c r="AY205" s="51"/>
      <c r="AZ205" s="51"/>
      <c r="BA205" s="51"/>
      <c r="BB205" s="51"/>
      <c r="BC205" s="51"/>
      <c r="BD205" s="51"/>
      <c r="BE205" s="51"/>
      <c r="BF205" s="51"/>
      <c r="BG205" s="51"/>
      <c r="BH205" s="51"/>
      <c r="BI205" s="51"/>
    </row>
    <row r="206" spans="1:62" s="5" customFormat="1" ht="12.75" thickBot="1" x14ac:dyDescent="0.25">
      <c r="A206" s="52" t="s">
        <v>26</v>
      </c>
      <c r="B206" s="52" t="s">
        <v>27</v>
      </c>
      <c r="C206" s="54" t="s">
        <v>28</v>
      </c>
      <c r="D206" s="54" t="s">
        <v>29</v>
      </c>
      <c r="E206" s="54" t="s">
        <v>30</v>
      </c>
      <c r="F206" s="54" t="s">
        <v>31</v>
      </c>
      <c r="G206" s="54" t="s">
        <v>32</v>
      </c>
      <c r="H206" s="54" t="s">
        <v>33</v>
      </c>
      <c r="I206" s="54" t="s">
        <v>34</v>
      </c>
      <c r="J206" s="59" t="s">
        <v>35</v>
      </c>
      <c r="L206" s="128"/>
      <c r="M206" s="146" t="s">
        <v>235</v>
      </c>
      <c r="N206" s="146" t="s">
        <v>37</v>
      </c>
      <c r="O206" s="146" t="s">
        <v>38</v>
      </c>
      <c r="P206" s="146" t="s">
        <v>39</v>
      </c>
      <c r="Q206" s="146" t="s">
        <v>408</v>
      </c>
      <c r="R206" s="146" t="s">
        <v>40</v>
      </c>
      <c r="S206" s="146" t="s">
        <v>41</v>
      </c>
      <c r="T206" s="146" t="s">
        <v>42</v>
      </c>
      <c r="U206" s="146" t="s">
        <v>43</v>
      </c>
      <c r="V206" s="146" t="s">
        <v>289</v>
      </c>
      <c r="W206" s="146" t="s">
        <v>44</v>
      </c>
      <c r="X206" s="146" t="s">
        <v>176</v>
      </c>
      <c r="Y206" s="146" t="s">
        <v>46</v>
      </c>
      <c r="Z206" s="147" t="s">
        <v>177</v>
      </c>
      <c r="AA206" s="51"/>
      <c r="AB206" s="51"/>
      <c r="AC206" s="51"/>
      <c r="AD206" s="51"/>
      <c r="AE206" s="51"/>
      <c r="AF206" s="51"/>
      <c r="AG206" s="51"/>
      <c r="AH206" s="51"/>
      <c r="AI206" s="51"/>
      <c r="AJ206" s="51"/>
      <c r="AL206" s="128"/>
      <c r="AM206" s="146" t="s">
        <v>235</v>
      </c>
      <c r="AN206" s="146" t="s">
        <v>37</v>
      </c>
      <c r="AO206" s="146" t="s">
        <v>38</v>
      </c>
      <c r="AP206" s="146" t="s">
        <v>39</v>
      </c>
      <c r="AQ206" s="146" t="s">
        <v>408</v>
      </c>
      <c r="AR206" s="146" t="s">
        <v>40</v>
      </c>
      <c r="AS206" s="146" t="s">
        <v>41</v>
      </c>
      <c r="AT206" s="146" t="s">
        <v>42</v>
      </c>
      <c r="AU206" s="146" t="s">
        <v>43</v>
      </c>
      <c r="AV206" s="146" t="s">
        <v>289</v>
      </c>
      <c r="AW206" s="146" t="s">
        <v>44</v>
      </c>
      <c r="AX206" s="146" t="s">
        <v>176</v>
      </c>
      <c r="AY206" s="146" t="s">
        <v>46</v>
      </c>
      <c r="AZ206" s="147" t="s">
        <v>177</v>
      </c>
      <c r="BA206" s="51"/>
      <c r="BB206" s="51"/>
      <c r="BC206" s="121"/>
      <c r="BD206" s="51"/>
      <c r="BE206" s="51"/>
      <c r="BF206" s="51"/>
      <c r="BG206" s="51"/>
      <c r="BH206" s="51"/>
      <c r="BI206" s="51"/>
    </row>
    <row r="207" spans="1:62" s="5" customFormat="1" x14ac:dyDescent="0.2">
      <c r="A207" s="5">
        <v>1</v>
      </c>
      <c r="B207" s="5" t="s">
        <v>47</v>
      </c>
      <c r="C207" s="63">
        <v>26</v>
      </c>
      <c r="D207" s="63">
        <v>17</v>
      </c>
      <c r="E207" s="63">
        <v>2</v>
      </c>
      <c r="F207" s="63">
        <v>7</v>
      </c>
      <c r="G207" s="63">
        <v>124</v>
      </c>
      <c r="H207" s="63">
        <v>48</v>
      </c>
      <c r="I207" s="54">
        <v>36</v>
      </c>
      <c r="J207" s="64">
        <f t="shared" ref="J207:J221" si="14">G207/H207</f>
        <v>2.5833333333333335</v>
      </c>
      <c r="L207" s="118" t="s">
        <v>236</v>
      </c>
      <c r="M207" s="67"/>
      <c r="N207" s="69" t="s">
        <v>87</v>
      </c>
      <c r="O207" s="130" t="s">
        <v>439</v>
      </c>
      <c r="P207" s="69" t="s">
        <v>113</v>
      </c>
      <c r="Q207" s="70"/>
      <c r="R207" s="69" t="s">
        <v>95</v>
      </c>
      <c r="S207" s="69" t="s">
        <v>116</v>
      </c>
      <c r="T207" s="69" t="s">
        <v>64</v>
      </c>
      <c r="U207" s="68" t="s">
        <v>52</v>
      </c>
      <c r="V207" s="68" t="s">
        <v>127</v>
      </c>
      <c r="W207" s="69" t="s">
        <v>87</v>
      </c>
      <c r="X207" s="68" t="s">
        <v>109</v>
      </c>
      <c r="Y207" s="68" t="s">
        <v>83</v>
      </c>
      <c r="Z207" s="155" t="s">
        <v>380</v>
      </c>
      <c r="AA207" s="51"/>
      <c r="AB207" s="51"/>
      <c r="AC207" s="51"/>
      <c r="AD207" s="51"/>
      <c r="AE207" s="51"/>
      <c r="AF207" s="51"/>
      <c r="AG207" s="51"/>
      <c r="AH207" s="51"/>
      <c r="AI207" s="51"/>
      <c r="AJ207" s="51"/>
      <c r="AL207" s="118" t="s">
        <v>236</v>
      </c>
      <c r="AM207" s="67"/>
      <c r="AN207" s="68" t="s">
        <v>364</v>
      </c>
      <c r="AO207" s="68" t="s">
        <v>354</v>
      </c>
      <c r="AP207" s="68" t="s">
        <v>355</v>
      </c>
      <c r="AQ207" s="73" t="s">
        <v>131</v>
      </c>
      <c r="AR207" s="68" t="s">
        <v>361</v>
      </c>
      <c r="AS207" s="68" t="s">
        <v>356</v>
      </c>
      <c r="AT207" s="68" t="s">
        <v>365</v>
      </c>
      <c r="AU207" s="68" t="s">
        <v>359</v>
      </c>
      <c r="AV207" s="68" t="s">
        <v>375</v>
      </c>
      <c r="AW207" s="68" t="s">
        <v>441</v>
      </c>
      <c r="AX207" s="68" t="s">
        <v>368</v>
      </c>
      <c r="AY207" s="68" t="s">
        <v>372</v>
      </c>
      <c r="AZ207" s="72" t="s">
        <v>353</v>
      </c>
      <c r="BA207" s="51"/>
      <c r="BB207" s="51"/>
      <c r="BC207" s="51"/>
      <c r="BD207" s="51"/>
      <c r="BE207" s="51"/>
      <c r="BF207" s="51"/>
      <c r="BG207" s="51"/>
      <c r="BH207" s="51"/>
      <c r="BI207" s="51"/>
    </row>
    <row r="208" spans="1:62" s="5" customFormat="1" x14ac:dyDescent="0.2">
      <c r="A208" s="5">
        <v>2</v>
      </c>
      <c r="B208" s="5" t="s">
        <v>236</v>
      </c>
      <c r="C208" s="63">
        <v>26</v>
      </c>
      <c r="D208" s="63">
        <v>16</v>
      </c>
      <c r="E208" s="63">
        <v>2</v>
      </c>
      <c r="F208" s="63">
        <v>8</v>
      </c>
      <c r="G208" s="63">
        <v>84</v>
      </c>
      <c r="H208" s="63">
        <v>67</v>
      </c>
      <c r="I208" s="54">
        <v>34</v>
      </c>
      <c r="J208" s="64">
        <f t="shared" si="14"/>
        <v>1.2537313432835822</v>
      </c>
      <c r="L208" s="118" t="s">
        <v>61</v>
      </c>
      <c r="M208" s="76"/>
      <c r="N208" s="77"/>
      <c r="O208" s="87" t="s">
        <v>121</v>
      </c>
      <c r="P208" s="83" t="s">
        <v>73</v>
      </c>
      <c r="Q208" s="65"/>
      <c r="R208" s="65"/>
      <c r="S208" s="65"/>
      <c r="T208" s="87" t="s">
        <v>83</v>
      </c>
      <c r="U208" s="78" t="s">
        <v>74</v>
      </c>
      <c r="V208" s="78" t="s">
        <v>108</v>
      </c>
      <c r="W208" s="65"/>
      <c r="X208" s="78" t="s">
        <v>116</v>
      </c>
      <c r="Y208" s="78" t="s">
        <v>62</v>
      </c>
      <c r="Z208" s="111" t="s">
        <v>166</v>
      </c>
      <c r="AA208" s="51"/>
      <c r="AB208" s="51"/>
      <c r="AC208" s="51"/>
      <c r="AD208" s="51"/>
      <c r="AE208" s="51"/>
      <c r="AF208" s="51"/>
      <c r="AG208" s="51"/>
      <c r="AH208" s="51"/>
      <c r="AI208" s="51"/>
      <c r="AJ208" s="51"/>
      <c r="AL208" s="118" t="s">
        <v>61</v>
      </c>
      <c r="AM208" s="76"/>
      <c r="AN208" s="77"/>
      <c r="AO208" s="78" t="s">
        <v>373</v>
      </c>
      <c r="AP208" s="78" t="s">
        <v>369</v>
      </c>
      <c r="AQ208" s="87" t="s">
        <v>355</v>
      </c>
      <c r="AR208" s="65"/>
      <c r="AS208" s="65"/>
      <c r="AT208" s="78" t="s">
        <v>135</v>
      </c>
      <c r="AU208" s="78" t="s">
        <v>372</v>
      </c>
      <c r="AV208" s="78" t="s">
        <v>357</v>
      </c>
      <c r="AW208" s="65"/>
      <c r="AX208" s="78" t="s">
        <v>353</v>
      </c>
      <c r="AY208" s="78" t="s">
        <v>376</v>
      </c>
      <c r="AZ208" s="79" t="s">
        <v>354</v>
      </c>
      <c r="BA208" s="51"/>
      <c r="BB208" s="51"/>
      <c r="BC208" s="51"/>
      <c r="BD208" s="51"/>
      <c r="BE208" s="51"/>
      <c r="BF208" s="51"/>
      <c r="BG208" s="51"/>
      <c r="BH208" s="51"/>
      <c r="BI208" s="51"/>
    </row>
    <row r="209" spans="1:62" s="5" customFormat="1" x14ac:dyDescent="0.2">
      <c r="A209" s="5">
        <v>3</v>
      </c>
      <c r="B209" s="5" t="s">
        <v>178</v>
      </c>
      <c r="C209" s="63">
        <v>26</v>
      </c>
      <c r="D209" s="63">
        <v>16</v>
      </c>
      <c r="E209" s="63">
        <v>0</v>
      </c>
      <c r="F209" s="63">
        <v>10</v>
      </c>
      <c r="G209" s="63">
        <v>96</v>
      </c>
      <c r="H209" s="63">
        <v>62</v>
      </c>
      <c r="I209" s="54">
        <v>32</v>
      </c>
      <c r="J209" s="64">
        <f t="shared" si="14"/>
        <v>1.5483870967741935</v>
      </c>
      <c r="L209" s="118" t="s">
        <v>47</v>
      </c>
      <c r="M209" s="88" t="s">
        <v>51</v>
      </c>
      <c r="N209" s="83" t="s">
        <v>115</v>
      </c>
      <c r="O209" s="77"/>
      <c r="P209" s="87" t="s">
        <v>213</v>
      </c>
      <c r="Q209" s="87" t="s">
        <v>119</v>
      </c>
      <c r="R209" s="87" t="s">
        <v>119</v>
      </c>
      <c r="S209" s="78" t="s">
        <v>95</v>
      </c>
      <c r="T209" s="78" t="s">
        <v>127</v>
      </c>
      <c r="U209" s="78" t="s">
        <v>75</v>
      </c>
      <c r="V209" s="78" t="s">
        <v>119</v>
      </c>
      <c r="W209" s="87" t="s">
        <v>84</v>
      </c>
      <c r="X209" s="78" t="s">
        <v>152</v>
      </c>
      <c r="Y209" s="78" t="s">
        <v>145</v>
      </c>
      <c r="Z209" s="149" t="s">
        <v>199</v>
      </c>
      <c r="AA209" s="51"/>
      <c r="AC209" s="51"/>
      <c r="AD209" s="51"/>
      <c r="AE209" s="51"/>
      <c r="AF209" s="51"/>
      <c r="AG209" s="51"/>
      <c r="AH209" s="51"/>
      <c r="AI209" s="51"/>
      <c r="AL209" s="118" t="s">
        <v>47</v>
      </c>
      <c r="AM209" s="84" t="s">
        <v>362</v>
      </c>
      <c r="AN209" s="78" t="s">
        <v>379</v>
      </c>
      <c r="AO209" s="77"/>
      <c r="AP209" s="78" t="s">
        <v>351</v>
      </c>
      <c r="AQ209" s="78" t="s">
        <v>376</v>
      </c>
      <c r="AR209" s="78" t="s">
        <v>369</v>
      </c>
      <c r="AS209" s="78" t="s">
        <v>363</v>
      </c>
      <c r="AT209" s="78" t="s">
        <v>366</v>
      </c>
      <c r="AU209" s="78" t="s">
        <v>367</v>
      </c>
      <c r="AV209" s="78" t="s">
        <v>353</v>
      </c>
      <c r="AW209" s="78" t="s">
        <v>135</v>
      </c>
      <c r="AX209" s="78" t="s">
        <v>364</v>
      </c>
      <c r="AY209" s="78" t="s">
        <v>355</v>
      </c>
      <c r="AZ209" s="79" t="s">
        <v>368</v>
      </c>
      <c r="BA209" s="51"/>
      <c r="BB209" s="51"/>
      <c r="BC209" s="51"/>
      <c r="BD209" s="51"/>
      <c r="BE209" s="51"/>
      <c r="BF209" s="51"/>
      <c r="BG209" s="51"/>
      <c r="BH209" s="51"/>
      <c r="BI209" s="51"/>
    </row>
    <row r="210" spans="1:62" s="5" customFormat="1" x14ac:dyDescent="0.2">
      <c r="A210" s="5">
        <v>4</v>
      </c>
      <c r="B210" s="5" t="s">
        <v>94</v>
      </c>
      <c r="C210" s="63">
        <v>26</v>
      </c>
      <c r="D210" s="63">
        <v>14</v>
      </c>
      <c r="E210" s="63">
        <v>3</v>
      </c>
      <c r="F210" s="63">
        <v>9</v>
      </c>
      <c r="G210" s="63">
        <v>70</v>
      </c>
      <c r="H210" s="63">
        <v>50</v>
      </c>
      <c r="I210" s="54">
        <v>31</v>
      </c>
      <c r="J210" s="64">
        <f t="shared" si="14"/>
        <v>1.4</v>
      </c>
      <c r="L210" s="118" t="s">
        <v>81</v>
      </c>
      <c r="M210" s="82" t="s">
        <v>53</v>
      </c>
      <c r="N210" s="65"/>
      <c r="O210" s="83" t="s">
        <v>145</v>
      </c>
      <c r="P210" s="77"/>
      <c r="Q210" s="65"/>
      <c r="R210" s="65"/>
      <c r="S210" s="83" t="s">
        <v>158</v>
      </c>
      <c r="T210" s="65"/>
      <c r="U210" s="78" t="s">
        <v>62</v>
      </c>
      <c r="V210" s="78" t="s">
        <v>87</v>
      </c>
      <c r="W210" s="65"/>
      <c r="X210" s="78" t="s">
        <v>158</v>
      </c>
      <c r="Y210" s="78" t="s">
        <v>102</v>
      </c>
      <c r="Z210" s="79" t="s">
        <v>73</v>
      </c>
      <c r="AA210" s="51"/>
      <c r="AB210" s="51"/>
      <c r="AC210" s="51"/>
      <c r="AD210" s="51"/>
      <c r="AE210" s="51"/>
      <c r="AF210" s="51"/>
      <c r="AG210" s="51"/>
      <c r="AH210" s="51"/>
      <c r="AI210" s="51"/>
      <c r="AL210" s="118" t="s">
        <v>81</v>
      </c>
      <c r="AM210" s="84" t="s">
        <v>363</v>
      </c>
      <c r="AN210" s="65"/>
      <c r="AO210" s="78" t="s">
        <v>370</v>
      </c>
      <c r="AP210" s="77"/>
      <c r="AQ210" s="65"/>
      <c r="AR210" s="65"/>
      <c r="AS210" s="78" t="s">
        <v>373</v>
      </c>
      <c r="AT210" s="80" t="s">
        <v>150</v>
      </c>
      <c r="AU210" s="78" t="s">
        <v>356</v>
      </c>
      <c r="AV210" s="78" t="s">
        <v>441</v>
      </c>
      <c r="AW210" s="80" t="s">
        <v>368</v>
      </c>
      <c r="AX210" s="78" t="s">
        <v>365</v>
      </c>
      <c r="AY210" s="78" t="s">
        <v>353</v>
      </c>
      <c r="AZ210" s="79" t="s">
        <v>378</v>
      </c>
      <c r="BA210" s="51"/>
      <c r="BB210" s="51"/>
      <c r="BC210" s="51"/>
      <c r="BD210" s="51"/>
      <c r="BE210" s="51"/>
      <c r="BF210" s="51"/>
      <c r="BG210" s="51"/>
      <c r="BH210" s="51"/>
      <c r="BI210" s="51"/>
    </row>
    <row r="211" spans="1:62" s="5" customFormat="1" x14ac:dyDescent="0.2">
      <c r="A211" s="5">
        <v>5</v>
      </c>
      <c r="B211" s="5" t="s">
        <v>431</v>
      </c>
      <c r="C211" s="63">
        <v>26</v>
      </c>
      <c r="D211" s="63">
        <v>13</v>
      </c>
      <c r="E211" s="63">
        <v>4</v>
      </c>
      <c r="F211" s="63">
        <v>9</v>
      </c>
      <c r="G211" s="63">
        <v>66</v>
      </c>
      <c r="H211" s="63">
        <v>63</v>
      </c>
      <c r="I211" s="54">
        <v>30</v>
      </c>
      <c r="J211" s="64">
        <f t="shared" si="14"/>
        <v>1.0476190476190477</v>
      </c>
      <c r="L211" s="118" t="s">
        <v>431</v>
      </c>
      <c r="M211" s="82" t="s">
        <v>109</v>
      </c>
      <c r="N211" s="65"/>
      <c r="O211" s="87" t="s">
        <v>126</v>
      </c>
      <c r="P211" s="83" t="s">
        <v>53</v>
      </c>
      <c r="Q211" s="77"/>
      <c r="R211" s="78" t="s">
        <v>51</v>
      </c>
      <c r="S211" s="65"/>
      <c r="T211" s="65"/>
      <c r="U211" s="78" t="s">
        <v>107</v>
      </c>
      <c r="V211" s="78" t="s">
        <v>145</v>
      </c>
      <c r="W211" s="65"/>
      <c r="X211" s="78" t="s">
        <v>62</v>
      </c>
      <c r="Y211" s="78" t="s">
        <v>86</v>
      </c>
      <c r="Z211" s="79" t="s">
        <v>120</v>
      </c>
      <c r="AA211" s="51"/>
      <c r="AB211" s="51"/>
      <c r="AC211" s="51"/>
      <c r="AD211" s="51"/>
      <c r="AE211" s="51"/>
      <c r="AF211" s="51"/>
      <c r="AG211" s="51"/>
      <c r="AH211" s="51"/>
      <c r="AI211" s="51"/>
      <c r="AL211" s="118" t="s">
        <v>431</v>
      </c>
      <c r="AM211" s="84" t="s">
        <v>369</v>
      </c>
      <c r="AN211" s="65"/>
      <c r="AO211" s="78" t="s">
        <v>358</v>
      </c>
      <c r="AP211" s="78" t="s">
        <v>367</v>
      </c>
      <c r="AQ211" s="77"/>
      <c r="AR211" s="78" t="s">
        <v>352</v>
      </c>
      <c r="AS211" s="80" t="s">
        <v>378</v>
      </c>
      <c r="AT211" s="87" t="s">
        <v>363</v>
      </c>
      <c r="AU211" s="78" t="s">
        <v>379</v>
      </c>
      <c r="AV211" s="78" t="s">
        <v>135</v>
      </c>
      <c r="AW211" s="87" t="s">
        <v>365</v>
      </c>
      <c r="AX211" s="78" t="s">
        <v>143</v>
      </c>
      <c r="AY211" s="78" t="s">
        <v>357</v>
      </c>
      <c r="AZ211" s="79" t="s">
        <v>366</v>
      </c>
      <c r="BA211" s="51"/>
      <c r="BB211" s="51"/>
      <c r="BC211" s="51"/>
      <c r="BD211" s="51"/>
      <c r="BE211" s="51"/>
      <c r="BF211" s="51"/>
      <c r="BG211" s="51"/>
      <c r="BH211" s="51"/>
      <c r="BI211" s="51"/>
    </row>
    <row r="212" spans="1:62" s="5" customFormat="1" x14ac:dyDescent="0.2">
      <c r="A212" s="5">
        <v>6</v>
      </c>
      <c r="B212" s="5" t="s">
        <v>112</v>
      </c>
      <c r="C212" s="63">
        <v>26</v>
      </c>
      <c r="D212" s="63">
        <v>12</v>
      </c>
      <c r="E212" s="63">
        <v>1</v>
      </c>
      <c r="F212" s="63">
        <v>13</v>
      </c>
      <c r="G212" s="63">
        <v>60</v>
      </c>
      <c r="H212" s="63">
        <v>65</v>
      </c>
      <c r="I212" s="54">
        <v>25</v>
      </c>
      <c r="J212" s="64">
        <f t="shared" si="14"/>
        <v>0.92307692307692313</v>
      </c>
      <c r="L212" s="118" t="s">
        <v>94</v>
      </c>
      <c r="M212" s="76"/>
      <c r="N212" s="65"/>
      <c r="O212" s="87" t="s">
        <v>95</v>
      </c>
      <c r="P212" s="83" t="s">
        <v>231</v>
      </c>
      <c r="Q212" s="83" t="s">
        <v>87</v>
      </c>
      <c r="R212" s="77"/>
      <c r="S212" s="83" t="s">
        <v>121</v>
      </c>
      <c r="T212" s="65"/>
      <c r="U212" s="78" t="s">
        <v>384</v>
      </c>
      <c r="V212" s="78" t="s">
        <v>231</v>
      </c>
      <c r="W212" s="87" t="s">
        <v>64</v>
      </c>
      <c r="X212" s="78" t="s">
        <v>102</v>
      </c>
      <c r="Y212" s="78" t="s">
        <v>84</v>
      </c>
      <c r="Z212" s="79" t="s">
        <v>121</v>
      </c>
      <c r="AA212" s="51"/>
      <c r="AC212" s="51"/>
      <c r="AD212" s="51"/>
      <c r="AE212" s="51"/>
      <c r="AF212" s="51"/>
      <c r="AG212" s="51"/>
      <c r="AH212" s="51"/>
      <c r="AI212" s="51"/>
      <c r="AL212" s="118" t="s">
        <v>94</v>
      </c>
      <c r="AM212" s="89" t="s">
        <v>357</v>
      </c>
      <c r="AN212" s="65"/>
      <c r="AO212" s="78" t="s">
        <v>372</v>
      </c>
      <c r="AP212" s="78" t="s">
        <v>364</v>
      </c>
      <c r="AQ212" s="78" t="s">
        <v>353</v>
      </c>
      <c r="AR212" s="77"/>
      <c r="AS212" s="78" t="s">
        <v>367</v>
      </c>
      <c r="AT212" s="87" t="s">
        <v>368</v>
      </c>
      <c r="AU212" s="78" t="s">
        <v>355</v>
      </c>
      <c r="AV212" s="78" t="s">
        <v>363</v>
      </c>
      <c r="AW212" s="78" t="s">
        <v>351</v>
      </c>
      <c r="AX212" s="78" t="s">
        <v>362</v>
      </c>
      <c r="AY212" s="78" t="s">
        <v>359</v>
      </c>
      <c r="AZ212" s="79" t="s">
        <v>375</v>
      </c>
      <c r="BA212" s="51"/>
      <c r="BB212" s="51"/>
      <c r="BC212" s="51"/>
      <c r="BD212" s="51"/>
      <c r="BE212" s="51"/>
      <c r="BF212" s="51"/>
      <c r="BG212" s="51"/>
      <c r="BH212" s="51"/>
      <c r="BI212" s="51"/>
    </row>
    <row r="213" spans="1:62" s="52" customFormat="1" x14ac:dyDescent="0.2">
      <c r="A213" s="5">
        <v>7</v>
      </c>
      <c r="B213" s="5" t="s">
        <v>101</v>
      </c>
      <c r="C213" s="63">
        <v>26</v>
      </c>
      <c r="D213" s="63">
        <v>10</v>
      </c>
      <c r="E213" s="63">
        <v>4</v>
      </c>
      <c r="F213" s="63">
        <v>12</v>
      </c>
      <c r="G213" s="63">
        <v>67</v>
      </c>
      <c r="H213" s="63">
        <v>74</v>
      </c>
      <c r="I213" s="54">
        <v>24</v>
      </c>
      <c r="J213" s="64">
        <f t="shared" si="14"/>
        <v>0.90540540540540537</v>
      </c>
      <c r="L213" s="118" t="s">
        <v>101</v>
      </c>
      <c r="M213" s="82" t="s">
        <v>145</v>
      </c>
      <c r="N213" s="65"/>
      <c r="O213" s="87" t="s">
        <v>382</v>
      </c>
      <c r="P213" s="83" t="s">
        <v>109</v>
      </c>
      <c r="Q213" s="78" t="s">
        <v>63</v>
      </c>
      <c r="R213" s="83" t="s">
        <v>87</v>
      </c>
      <c r="S213" s="77"/>
      <c r="T213" s="78" t="s">
        <v>82</v>
      </c>
      <c r="U213" s="78" t="s">
        <v>103</v>
      </c>
      <c r="V213" s="78" t="s">
        <v>87</v>
      </c>
      <c r="W213" s="83" t="s">
        <v>75</v>
      </c>
      <c r="X213" s="78" t="s">
        <v>397</v>
      </c>
      <c r="Y213" s="78" t="s">
        <v>74</v>
      </c>
      <c r="Z213" s="111" t="s">
        <v>53</v>
      </c>
      <c r="AA213" s="51"/>
      <c r="AB213" s="51"/>
      <c r="AC213" s="51"/>
      <c r="AD213" s="51"/>
      <c r="AE213" s="51"/>
      <c r="AF213" s="51"/>
      <c r="AG213" s="51"/>
      <c r="AH213" s="51"/>
      <c r="AI213" s="51"/>
      <c r="AJ213" s="5"/>
      <c r="AK213" s="5"/>
      <c r="AL213" s="118" t="s">
        <v>101</v>
      </c>
      <c r="AM213" s="84" t="s">
        <v>135</v>
      </c>
      <c r="AN213" s="65"/>
      <c r="AO213" s="78" t="s">
        <v>441</v>
      </c>
      <c r="AP213" s="78" t="s">
        <v>376</v>
      </c>
      <c r="AQ213" s="78" t="s">
        <v>375</v>
      </c>
      <c r="AR213" s="78" t="s">
        <v>365</v>
      </c>
      <c r="AS213" s="77"/>
      <c r="AT213" s="78" t="s">
        <v>370</v>
      </c>
      <c r="AU213" s="78" t="s">
        <v>361</v>
      </c>
      <c r="AV213" s="78" t="s">
        <v>372</v>
      </c>
      <c r="AW213" s="78" t="s">
        <v>369</v>
      </c>
      <c r="AX213" s="78" t="s">
        <v>150</v>
      </c>
      <c r="AY213" s="78" t="s">
        <v>143</v>
      </c>
      <c r="AZ213" s="79" t="s">
        <v>364</v>
      </c>
      <c r="BA213" s="51"/>
      <c r="BB213" s="51"/>
      <c r="BC213" s="51"/>
      <c r="BD213" s="51"/>
      <c r="BE213" s="51"/>
      <c r="BF213" s="51"/>
      <c r="BG213" s="51"/>
      <c r="BH213" s="51"/>
      <c r="BI213" s="51"/>
      <c r="BJ213" s="5"/>
    </row>
    <row r="214" spans="1:62" s="52" customFormat="1" x14ac:dyDescent="0.2">
      <c r="A214" s="5">
        <v>8</v>
      </c>
      <c r="B214" s="5" t="s">
        <v>60</v>
      </c>
      <c r="C214" s="63">
        <v>26</v>
      </c>
      <c r="D214" s="63">
        <v>10</v>
      </c>
      <c r="E214" s="63">
        <v>4</v>
      </c>
      <c r="F214" s="63">
        <v>12</v>
      </c>
      <c r="G214" s="63">
        <v>73</v>
      </c>
      <c r="H214" s="63">
        <v>90</v>
      </c>
      <c r="I214" s="54">
        <v>24</v>
      </c>
      <c r="J214" s="64">
        <f t="shared" si="14"/>
        <v>0.81111111111111112</v>
      </c>
      <c r="L214" s="118" t="s">
        <v>106</v>
      </c>
      <c r="M214" s="156" t="s">
        <v>62</v>
      </c>
      <c r="N214" s="83" t="s">
        <v>121</v>
      </c>
      <c r="O214" s="78" t="s">
        <v>442</v>
      </c>
      <c r="P214" s="87" t="s">
        <v>83</v>
      </c>
      <c r="Q214" s="78" t="s">
        <v>248</v>
      </c>
      <c r="R214" s="78" t="s">
        <v>114</v>
      </c>
      <c r="S214" s="87" t="s">
        <v>87</v>
      </c>
      <c r="T214" s="77"/>
      <c r="U214" s="78" t="s">
        <v>114</v>
      </c>
      <c r="V214" s="78" t="s">
        <v>377</v>
      </c>
      <c r="W214" s="83" t="s">
        <v>72</v>
      </c>
      <c r="X214" s="78" t="s">
        <v>73</v>
      </c>
      <c r="Y214" s="78" t="s">
        <v>113</v>
      </c>
      <c r="Z214" s="79" t="s">
        <v>380</v>
      </c>
      <c r="AA214" s="51"/>
      <c r="AB214" s="51"/>
      <c r="AC214" s="51"/>
      <c r="AD214" s="51"/>
      <c r="AE214" s="51"/>
      <c r="AF214" s="51"/>
      <c r="AG214" s="51"/>
      <c r="AH214" s="51"/>
      <c r="AI214" s="51"/>
      <c r="AJ214" s="5"/>
      <c r="AK214" s="5"/>
      <c r="AL214" s="118" t="s">
        <v>106</v>
      </c>
      <c r="AM214" s="84" t="s">
        <v>376</v>
      </c>
      <c r="AN214" s="78" t="s">
        <v>358</v>
      </c>
      <c r="AO214" s="78" t="s">
        <v>361</v>
      </c>
      <c r="AP214" s="78" t="s">
        <v>372</v>
      </c>
      <c r="AQ214" s="78" t="s">
        <v>356</v>
      </c>
      <c r="AR214" s="78" t="s">
        <v>160</v>
      </c>
      <c r="AS214" s="78" t="s">
        <v>355</v>
      </c>
      <c r="AT214" s="77"/>
      <c r="AU214" s="78" t="s">
        <v>378</v>
      </c>
      <c r="AV214" s="78" t="s">
        <v>379</v>
      </c>
      <c r="AW214" s="78" t="s">
        <v>143</v>
      </c>
      <c r="AX214" s="78" t="s">
        <v>441</v>
      </c>
      <c r="AY214" s="78" t="s">
        <v>150</v>
      </c>
      <c r="AZ214" s="79" t="s">
        <v>140</v>
      </c>
      <c r="BA214" s="51"/>
      <c r="BB214" s="51"/>
      <c r="BC214" s="51"/>
      <c r="BD214" s="51"/>
      <c r="BE214" s="51"/>
      <c r="BF214" s="51"/>
      <c r="BG214" s="51"/>
      <c r="BH214" s="51"/>
      <c r="BI214" s="51"/>
      <c r="BJ214" s="5"/>
    </row>
    <row r="215" spans="1:62" s="5" customFormat="1" x14ac:dyDescent="0.2">
      <c r="A215" s="5">
        <v>9</v>
      </c>
      <c r="B215" s="5" t="s">
        <v>311</v>
      </c>
      <c r="C215" s="63">
        <v>26</v>
      </c>
      <c r="D215" s="63">
        <v>11</v>
      </c>
      <c r="E215" s="63">
        <v>1</v>
      </c>
      <c r="F215" s="63">
        <v>14</v>
      </c>
      <c r="G215" s="63">
        <v>71</v>
      </c>
      <c r="H215" s="63">
        <v>75</v>
      </c>
      <c r="I215" s="54">
        <v>23</v>
      </c>
      <c r="J215" s="64">
        <f t="shared" si="14"/>
        <v>0.94666666666666666</v>
      </c>
      <c r="L215" s="118" t="s">
        <v>60</v>
      </c>
      <c r="M215" s="84" t="s">
        <v>120</v>
      </c>
      <c r="N215" s="78" t="s">
        <v>120</v>
      </c>
      <c r="O215" s="78" t="s">
        <v>53</v>
      </c>
      <c r="P215" s="78" t="s">
        <v>85</v>
      </c>
      <c r="Q215" s="78" t="s">
        <v>121</v>
      </c>
      <c r="R215" s="78" t="s">
        <v>120</v>
      </c>
      <c r="S215" s="78" t="s">
        <v>156</v>
      </c>
      <c r="T215" s="78" t="s">
        <v>113</v>
      </c>
      <c r="U215" s="77"/>
      <c r="V215" s="78" t="s">
        <v>73</v>
      </c>
      <c r="W215" s="78" t="s">
        <v>127</v>
      </c>
      <c r="X215" s="78" t="s">
        <v>53</v>
      </c>
      <c r="Y215" s="78" t="s">
        <v>116</v>
      </c>
      <c r="Z215" s="79" t="s">
        <v>51</v>
      </c>
      <c r="AA215" s="51"/>
      <c r="AB215" s="51"/>
      <c r="AC215" s="51"/>
      <c r="AD215" s="51"/>
      <c r="AE215" s="51"/>
      <c r="AF215" s="51"/>
      <c r="AG215" s="51"/>
      <c r="AH215" s="51"/>
      <c r="AI215" s="51"/>
      <c r="AL215" s="118" t="s">
        <v>60</v>
      </c>
      <c r="AM215" s="84" t="s">
        <v>352</v>
      </c>
      <c r="AN215" s="78" t="s">
        <v>131</v>
      </c>
      <c r="AO215" s="78" t="s">
        <v>142</v>
      </c>
      <c r="AP215" s="78" t="s">
        <v>375</v>
      </c>
      <c r="AQ215" s="78" t="s">
        <v>150</v>
      </c>
      <c r="AR215" s="78" t="s">
        <v>140</v>
      </c>
      <c r="AS215" s="78" t="s">
        <v>358</v>
      </c>
      <c r="AT215" s="78" t="s">
        <v>373</v>
      </c>
      <c r="AU215" s="77"/>
      <c r="AV215" s="78" t="s">
        <v>369</v>
      </c>
      <c r="AW215" s="78" t="s">
        <v>353</v>
      </c>
      <c r="AX215" s="78" t="s">
        <v>88</v>
      </c>
      <c r="AY215" s="78" t="s">
        <v>354</v>
      </c>
      <c r="AZ215" s="79" t="s">
        <v>214</v>
      </c>
      <c r="BA215" s="51"/>
      <c r="BB215" s="51"/>
      <c r="BC215" s="51"/>
      <c r="BD215" s="51"/>
      <c r="BE215" s="51"/>
      <c r="BF215" s="51"/>
      <c r="BG215" s="51"/>
      <c r="BH215" s="51"/>
      <c r="BI215" s="51"/>
    </row>
    <row r="216" spans="1:62" s="52" customFormat="1" x14ac:dyDescent="0.2">
      <c r="A216" s="5">
        <v>10</v>
      </c>
      <c r="B216" s="5" t="s">
        <v>217</v>
      </c>
      <c r="C216" s="63">
        <v>26</v>
      </c>
      <c r="D216" s="63">
        <v>8</v>
      </c>
      <c r="E216" s="63">
        <v>6</v>
      </c>
      <c r="F216" s="63">
        <v>12</v>
      </c>
      <c r="G216" s="63">
        <v>71</v>
      </c>
      <c r="H216" s="63">
        <v>77</v>
      </c>
      <c r="I216" s="54">
        <v>22</v>
      </c>
      <c r="J216" s="64">
        <f t="shared" si="14"/>
        <v>0.92207792207792205</v>
      </c>
      <c r="L216" s="118" t="s">
        <v>311</v>
      </c>
      <c r="M216" s="84" t="s">
        <v>75</v>
      </c>
      <c r="N216" s="78" t="s">
        <v>207</v>
      </c>
      <c r="O216" s="78" t="s">
        <v>127</v>
      </c>
      <c r="P216" s="78" t="s">
        <v>49</v>
      </c>
      <c r="Q216" s="78" t="s">
        <v>86</v>
      </c>
      <c r="R216" s="78" t="s">
        <v>64</v>
      </c>
      <c r="S216" s="78" t="s">
        <v>109</v>
      </c>
      <c r="T216" s="78" t="s">
        <v>145</v>
      </c>
      <c r="U216" s="78" t="s">
        <v>102</v>
      </c>
      <c r="V216" s="77"/>
      <c r="W216" s="78" t="s">
        <v>107</v>
      </c>
      <c r="X216" s="78" t="s">
        <v>85</v>
      </c>
      <c r="Y216" s="78" t="s">
        <v>64</v>
      </c>
      <c r="Z216" s="79" t="s">
        <v>51</v>
      </c>
      <c r="AA216" s="119"/>
      <c r="AB216" s="119"/>
      <c r="AC216" s="119"/>
      <c r="AD216" s="119"/>
      <c r="AE216" s="119"/>
      <c r="AF216" s="119"/>
      <c r="AG216" s="119"/>
      <c r="AH216" s="119"/>
      <c r="AI216" s="119"/>
      <c r="AJ216" s="91"/>
      <c r="AK216" s="5"/>
      <c r="AL216" s="118" t="s">
        <v>311</v>
      </c>
      <c r="AM216" s="84" t="s">
        <v>160</v>
      </c>
      <c r="AN216" s="78" t="s">
        <v>362</v>
      </c>
      <c r="AO216" s="78" t="s">
        <v>352</v>
      </c>
      <c r="AP216" s="78" t="s">
        <v>142</v>
      </c>
      <c r="AQ216" s="78" t="s">
        <v>354</v>
      </c>
      <c r="AR216" s="78" t="s">
        <v>376</v>
      </c>
      <c r="AS216" s="78" t="s">
        <v>351</v>
      </c>
      <c r="AT216" s="78" t="s">
        <v>364</v>
      </c>
      <c r="AU216" s="78" t="s">
        <v>368</v>
      </c>
      <c r="AV216" s="77"/>
      <c r="AW216" s="78" t="s">
        <v>140</v>
      </c>
      <c r="AX216" s="78" t="s">
        <v>367</v>
      </c>
      <c r="AY216" s="78" t="s">
        <v>370</v>
      </c>
      <c r="AZ216" s="79" t="s">
        <v>356</v>
      </c>
      <c r="BA216" s="119"/>
      <c r="BB216" s="119"/>
      <c r="BC216" s="119"/>
      <c r="BD216" s="119"/>
      <c r="BE216" s="119"/>
      <c r="BF216" s="119"/>
      <c r="BG216" s="119"/>
      <c r="BH216" s="119"/>
      <c r="BI216" s="119"/>
      <c r="BJ216" s="5"/>
    </row>
    <row r="217" spans="1:62" s="5" customFormat="1" x14ac:dyDescent="0.2">
      <c r="A217" s="5">
        <v>11</v>
      </c>
      <c r="B217" s="5" t="s">
        <v>81</v>
      </c>
      <c r="C217" s="63">
        <v>26</v>
      </c>
      <c r="D217" s="63">
        <v>10</v>
      </c>
      <c r="E217" s="63">
        <v>2</v>
      </c>
      <c r="F217" s="63">
        <v>14</v>
      </c>
      <c r="G217" s="63">
        <v>65</v>
      </c>
      <c r="H217" s="63">
        <v>78</v>
      </c>
      <c r="I217" s="54">
        <v>22</v>
      </c>
      <c r="J217" s="64">
        <f t="shared" si="14"/>
        <v>0.83333333333333337</v>
      </c>
      <c r="L217" s="118" t="s">
        <v>112</v>
      </c>
      <c r="M217" s="84" t="s">
        <v>63</v>
      </c>
      <c r="N217" s="65"/>
      <c r="O217" s="87" t="s">
        <v>248</v>
      </c>
      <c r="P217" s="78" t="s">
        <v>103</v>
      </c>
      <c r="Q217" s="78" t="s">
        <v>72</v>
      </c>
      <c r="R217" s="65"/>
      <c r="S217" s="83" t="s">
        <v>64</v>
      </c>
      <c r="T217" s="83" t="s">
        <v>102</v>
      </c>
      <c r="U217" s="78" t="s">
        <v>152</v>
      </c>
      <c r="V217" s="78" t="s">
        <v>145</v>
      </c>
      <c r="W217" s="77"/>
      <c r="X217" s="78" t="s">
        <v>84</v>
      </c>
      <c r="Y217" s="78" t="s">
        <v>53</v>
      </c>
      <c r="Z217" s="79" t="s">
        <v>122</v>
      </c>
      <c r="AA217" s="119"/>
      <c r="AB217" s="119"/>
      <c r="AC217" s="119"/>
      <c r="AD217" s="119"/>
      <c r="AE217" s="119"/>
      <c r="AF217" s="119"/>
      <c r="AG217" s="119"/>
      <c r="AH217" s="119"/>
      <c r="AI217" s="119"/>
      <c r="AL217" s="118" t="s">
        <v>112</v>
      </c>
      <c r="AM217" s="84" t="s">
        <v>367</v>
      </c>
      <c r="AN217" s="65"/>
      <c r="AO217" s="78" t="s">
        <v>356</v>
      </c>
      <c r="AP217" s="78" t="s">
        <v>366</v>
      </c>
      <c r="AQ217" s="78" t="s">
        <v>142</v>
      </c>
      <c r="AR217" s="65"/>
      <c r="AS217" s="78" t="s">
        <v>379</v>
      </c>
      <c r="AT217" s="78" t="s">
        <v>352</v>
      </c>
      <c r="AU217" s="78" t="s">
        <v>357</v>
      </c>
      <c r="AV217" s="78" t="s">
        <v>358</v>
      </c>
      <c r="AW217" s="77"/>
      <c r="AX217" s="78" t="s">
        <v>355</v>
      </c>
      <c r="AY217" s="78" t="s">
        <v>373</v>
      </c>
      <c r="AZ217" s="79" t="s">
        <v>227</v>
      </c>
      <c r="BA217" s="119"/>
      <c r="BB217" s="119"/>
      <c r="BC217" s="119"/>
      <c r="BD217" s="119"/>
      <c r="BE217" s="119"/>
      <c r="BF217" s="119"/>
      <c r="BG217" s="119"/>
      <c r="BH217" s="119"/>
      <c r="BI217" s="119"/>
    </row>
    <row r="218" spans="1:62" s="5" customFormat="1" x14ac:dyDescent="0.2">
      <c r="A218" s="5">
        <v>12</v>
      </c>
      <c r="B218" s="5" t="s">
        <v>125</v>
      </c>
      <c r="C218" s="63">
        <v>26</v>
      </c>
      <c r="D218" s="63">
        <v>10</v>
      </c>
      <c r="E218" s="63">
        <v>2</v>
      </c>
      <c r="F218" s="63">
        <v>14</v>
      </c>
      <c r="G218" s="63">
        <v>51</v>
      </c>
      <c r="H218" s="63">
        <v>85</v>
      </c>
      <c r="I218" s="54">
        <v>22</v>
      </c>
      <c r="J218" s="64">
        <f t="shared" si="14"/>
        <v>0.6</v>
      </c>
      <c r="L218" s="118" t="s">
        <v>178</v>
      </c>
      <c r="M218" s="84" t="s">
        <v>86</v>
      </c>
      <c r="N218" s="78" t="s">
        <v>145</v>
      </c>
      <c r="O218" s="78" t="s">
        <v>73</v>
      </c>
      <c r="P218" s="78" t="s">
        <v>145</v>
      </c>
      <c r="Q218" s="78" t="s">
        <v>52</v>
      </c>
      <c r="R218" s="78" t="s">
        <v>74</v>
      </c>
      <c r="S218" s="78" t="s">
        <v>120</v>
      </c>
      <c r="T218" s="78" t="s">
        <v>87</v>
      </c>
      <c r="U218" s="78" t="s">
        <v>396</v>
      </c>
      <c r="V218" s="78" t="s">
        <v>145</v>
      </c>
      <c r="W218" s="87" t="s">
        <v>116</v>
      </c>
      <c r="X218" s="77"/>
      <c r="Y218" s="78" t="s">
        <v>316</v>
      </c>
      <c r="Z218" s="79" t="s">
        <v>52</v>
      </c>
      <c r="AA218" s="51"/>
      <c r="AB218" s="51"/>
      <c r="AC218" s="51"/>
      <c r="AD218" s="51"/>
      <c r="AE218" s="51"/>
      <c r="AF218" s="51"/>
      <c r="AG218" s="51"/>
      <c r="AH218" s="51"/>
      <c r="AI218" s="51"/>
      <c r="AL218" s="118" t="s">
        <v>178</v>
      </c>
      <c r="AM218" s="84" t="s">
        <v>379</v>
      </c>
      <c r="AN218" s="78" t="s">
        <v>356</v>
      </c>
      <c r="AO218" s="78" t="s">
        <v>375</v>
      </c>
      <c r="AP218" s="78" t="s">
        <v>352</v>
      </c>
      <c r="AQ218" s="78" t="s">
        <v>370</v>
      </c>
      <c r="AR218" s="78" t="s">
        <v>354</v>
      </c>
      <c r="AS218" s="78" t="s">
        <v>357</v>
      </c>
      <c r="AT218" s="78" t="s">
        <v>351</v>
      </c>
      <c r="AU218" s="78" t="s">
        <v>366</v>
      </c>
      <c r="AV218" s="78" t="s">
        <v>359</v>
      </c>
      <c r="AW218" s="78" t="s">
        <v>372</v>
      </c>
      <c r="AX218" s="77"/>
      <c r="AY218" s="78" t="s">
        <v>369</v>
      </c>
      <c r="AZ218" s="79" t="s">
        <v>376</v>
      </c>
      <c r="BA218" s="51"/>
      <c r="BB218" s="51"/>
      <c r="BC218" s="51"/>
      <c r="BD218" s="51"/>
      <c r="BE218" s="51"/>
      <c r="BF218" s="51"/>
      <c r="BG218" s="51"/>
      <c r="BH218" s="51"/>
      <c r="BI218" s="51"/>
    </row>
    <row r="219" spans="1:62" s="5" customFormat="1" x14ac:dyDescent="0.2">
      <c r="A219" s="5">
        <v>13</v>
      </c>
      <c r="B219" s="5" t="s">
        <v>61</v>
      </c>
      <c r="C219" s="63">
        <v>26</v>
      </c>
      <c r="D219" s="63">
        <v>8</v>
      </c>
      <c r="E219" s="63">
        <v>4</v>
      </c>
      <c r="F219" s="63">
        <v>14</v>
      </c>
      <c r="G219" s="63">
        <v>48</v>
      </c>
      <c r="H219" s="63">
        <v>77</v>
      </c>
      <c r="I219" s="54">
        <v>20</v>
      </c>
      <c r="J219" s="64">
        <f t="shared" si="14"/>
        <v>0.62337662337662336</v>
      </c>
      <c r="L219" s="118" t="s">
        <v>125</v>
      </c>
      <c r="M219" s="84" t="s">
        <v>443</v>
      </c>
      <c r="N219" s="78" t="s">
        <v>85</v>
      </c>
      <c r="O219" s="78" t="s">
        <v>87</v>
      </c>
      <c r="P219" s="78" t="s">
        <v>166</v>
      </c>
      <c r="Q219" s="78" t="s">
        <v>114</v>
      </c>
      <c r="R219" s="78" t="s">
        <v>72</v>
      </c>
      <c r="S219" s="78" t="s">
        <v>72</v>
      </c>
      <c r="T219" s="78" t="s">
        <v>116</v>
      </c>
      <c r="U219" s="78" t="s">
        <v>109</v>
      </c>
      <c r="V219" s="78" t="s">
        <v>85</v>
      </c>
      <c r="W219" s="78" t="s">
        <v>95</v>
      </c>
      <c r="X219" s="78" t="s">
        <v>360</v>
      </c>
      <c r="Y219" s="77"/>
      <c r="Z219" s="79" t="s">
        <v>121</v>
      </c>
      <c r="AA219" s="51"/>
      <c r="AB219" s="51"/>
      <c r="AC219" s="51"/>
      <c r="AD219" s="51"/>
      <c r="AE219" s="51"/>
      <c r="AF219" s="51"/>
      <c r="AG219" s="51"/>
      <c r="AH219" s="51"/>
      <c r="AI219" s="51"/>
      <c r="AL219" s="118" t="s">
        <v>125</v>
      </c>
      <c r="AM219" s="84" t="s">
        <v>358</v>
      </c>
      <c r="AN219" s="78" t="s">
        <v>351</v>
      </c>
      <c r="AO219" s="78" t="s">
        <v>88</v>
      </c>
      <c r="AP219" s="78" t="s">
        <v>135</v>
      </c>
      <c r="AQ219" s="78" t="s">
        <v>368</v>
      </c>
      <c r="AR219" s="78" t="s">
        <v>336</v>
      </c>
      <c r="AS219" s="78" t="s">
        <v>140</v>
      </c>
      <c r="AT219" s="78" t="s">
        <v>375</v>
      </c>
      <c r="AU219" s="78" t="s">
        <v>365</v>
      </c>
      <c r="AV219" s="78" t="s">
        <v>366</v>
      </c>
      <c r="AW219" s="78" t="s">
        <v>362</v>
      </c>
      <c r="AX219" s="78" t="s">
        <v>131</v>
      </c>
      <c r="AY219" s="77"/>
      <c r="AZ219" s="79" t="s">
        <v>352</v>
      </c>
      <c r="BA219" s="51"/>
      <c r="BB219" s="51"/>
      <c r="BC219" s="51"/>
      <c r="BD219" s="51"/>
      <c r="BE219" s="51"/>
      <c r="BF219" s="51"/>
      <c r="BG219" s="51"/>
      <c r="BH219" s="51"/>
      <c r="BI219" s="51"/>
    </row>
    <row r="220" spans="1:62" s="5" customFormat="1" ht="12.75" thickBot="1" x14ac:dyDescent="0.25">
      <c r="A220" s="5">
        <v>14</v>
      </c>
      <c r="B220" s="5" t="s">
        <v>106</v>
      </c>
      <c r="C220" s="63">
        <v>26</v>
      </c>
      <c r="D220" s="63">
        <v>7</v>
      </c>
      <c r="E220" s="63">
        <v>5</v>
      </c>
      <c r="F220" s="63">
        <v>14</v>
      </c>
      <c r="G220" s="63">
        <v>47</v>
      </c>
      <c r="H220" s="63">
        <v>82</v>
      </c>
      <c r="I220" s="54">
        <v>19</v>
      </c>
      <c r="J220" s="64">
        <f t="shared" si="14"/>
        <v>0.57317073170731703</v>
      </c>
      <c r="L220" s="124" t="s">
        <v>217</v>
      </c>
      <c r="M220" s="93" t="s">
        <v>108</v>
      </c>
      <c r="N220" s="94" t="s">
        <v>75</v>
      </c>
      <c r="O220" s="94" t="s">
        <v>63</v>
      </c>
      <c r="P220" s="94" t="s">
        <v>113</v>
      </c>
      <c r="Q220" s="94" t="s">
        <v>51</v>
      </c>
      <c r="R220" s="94" t="s">
        <v>52</v>
      </c>
      <c r="S220" s="94" t="s">
        <v>53</v>
      </c>
      <c r="T220" s="94" t="s">
        <v>83</v>
      </c>
      <c r="U220" s="94" t="s">
        <v>392</v>
      </c>
      <c r="V220" s="94" t="s">
        <v>95</v>
      </c>
      <c r="W220" s="94" t="s">
        <v>52</v>
      </c>
      <c r="X220" s="94" t="s">
        <v>301</v>
      </c>
      <c r="Y220" s="94" t="s">
        <v>52</v>
      </c>
      <c r="Z220" s="95"/>
      <c r="AA220" s="51"/>
      <c r="AB220" s="51"/>
      <c r="AC220" s="51"/>
      <c r="AD220" s="51"/>
      <c r="AE220" s="51"/>
      <c r="AF220" s="51"/>
      <c r="AG220" s="51"/>
      <c r="AH220" s="51"/>
      <c r="AI220" s="51"/>
      <c r="AJ220" s="51"/>
      <c r="AL220" s="124" t="s">
        <v>217</v>
      </c>
      <c r="AM220" s="93" t="s">
        <v>351</v>
      </c>
      <c r="AN220" s="94" t="s">
        <v>363</v>
      </c>
      <c r="AO220" s="94" t="s">
        <v>143</v>
      </c>
      <c r="AP220" s="94" t="s">
        <v>379</v>
      </c>
      <c r="AQ220" s="94" t="s">
        <v>372</v>
      </c>
      <c r="AR220" s="94" t="s">
        <v>370</v>
      </c>
      <c r="AS220" s="94" t="s">
        <v>359</v>
      </c>
      <c r="AT220" s="94" t="s">
        <v>357</v>
      </c>
      <c r="AU220" s="94" t="s">
        <v>284</v>
      </c>
      <c r="AV220" s="94" t="s">
        <v>365</v>
      </c>
      <c r="AW220" s="94" t="s">
        <v>88</v>
      </c>
      <c r="AX220" s="94" t="s">
        <v>373</v>
      </c>
      <c r="AY220" s="94" t="s">
        <v>160</v>
      </c>
      <c r="AZ220" s="95"/>
      <c r="BA220" s="51"/>
      <c r="BB220" s="51"/>
      <c r="BC220" s="51"/>
      <c r="BD220" s="51"/>
      <c r="BE220" s="51"/>
      <c r="BF220" s="51"/>
      <c r="BG220" s="51"/>
      <c r="BH220" s="51"/>
      <c r="BI220" s="51"/>
    </row>
    <row r="221" spans="1:62" s="5" customFormat="1" x14ac:dyDescent="0.2">
      <c r="C221" s="63"/>
      <c r="D221" s="96">
        <f>SUM(D207:D220)</f>
        <v>162</v>
      </c>
      <c r="E221" s="96">
        <f>SUM(E207:E220)</f>
        <v>40</v>
      </c>
      <c r="F221" s="96">
        <f>SUM(F207:F220)</f>
        <v>162</v>
      </c>
      <c r="G221" s="96">
        <f>SUM(G207:G220)</f>
        <v>993</v>
      </c>
      <c r="H221" s="96">
        <f>SUM(H207:H220)</f>
        <v>993</v>
      </c>
      <c r="I221" s="54"/>
      <c r="J221" s="97">
        <f t="shared" si="14"/>
        <v>1</v>
      </c>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L221" s="51"/>
      <c r="AM221" s="51"/>
      <c r="AN221" s="51"/>
      <c r="AO221" s="51"/>
      <c r="AP221" s="51"/>
      <c r="AQ221" s="51"/>
      <c r="AR221" s="51"/>
      <c r="AS221" s="51"/>
      <c r="AT221" s="51"/>
      <c r="AU221" s="51"/>
      <c r="AV221" s="51"/>
      <c r="AW221" s="51"/>
      <c r="AX221" s="51"/>
      <c r="AY221" s="51"/>
      <c r="AZ221" s="51"/>
      <c r="BA221" s="51"/>
      <c r="BB221" s="51"/>
      <c r="BC221" s="51"/>
      <c r="BD221" s="51"/>
      <c r="BE221" s="51"/>
      <c r="BF221" s="51"/>
      <c r="BG221" s="51"/>
      <c r="BH221" s="51"/>
      <c r="BI221" s="51"/>
    </row>
    <row r="222" spans="1:62" s="5" customFormat="1" ht="12.75" thickBot="1" x14ac:dyDescent="0.25">
      <c r="A222" s="52" t="s">
        <v>444</v>
      </c>
      <c r="B222" s="52"/>
      <c r="C222" s="53" t="s">
        <v>24</v>
      </c>
      <c r="D222" s="54"/>
      <c r="E222" s="54"/>
      <c r="F222" s="54"/>
      <c r="G222" s="55"/>
      <c r="H222" s="54"/>
      <c r="I222" s="54"/>
      <c r="J222" s="59"/>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51"/>
      <c r="AL222" s="51"/>
      <c r="AM222" s="51"/>
      <c r="AN222" s="51"/>
      <c r="AO222" s="51"/>
      <c r="AP222" s="51"/>
      <c r="AQ222" s="51"/>
      <c r="AR222" s="51"/>
      <c r="AS222" s="51"/>
      <c r="AT222" s="51"/>
      <c r="AU222" s="51"/>
      <c r="AV222" s="51"/>
      <c r="AW222" s="51"/>
      <c r="AX222" s="51"/>
      <c r="AY222" s="51"/>
      <c r="AZ222" s="51"/>
      <c r="BA222" s="51"/>
      <c r="BB222" s="51"/>
      <c r="BC222" s="51"/>
      <c r="BD222" s="51"/>
      <c r="BE222" s="51"/>
      <c r="BF222" s="51"/>
      <c r="BG222" s="51"/>
      <c r="BH222" s="51"/>
      <c r="BI222" s="51"/>
    </row>
    <row r="223" spans="1:62" s="5" customFormat="1" ht="12.75" thickBot="1" x14ac:dyDescent="0.25">
      <c r="A223" s="52" t="s">
        <v>26</v>
      </c>
      <c r="B223" s="52" t="s">
        <v>27</v>
      </c>
      <c r="C223" s="54" t="s">
        <v>28</v>
      </c>
      <c r="D223" s="54" t="s">
        <v>29</v>
      </c>
      <c r="E223" s="54" t="s">
        <v>30</v>
      </c>
      <c r="F223" s="54" t="s">
        <v>31</v>
      </c>
      <c r="G223" s="54" t="s">
        <v>32</v>
      </c>
      <c r="H223" s="54" t="s">
        <v>33</v>
      </c>
      <c r="I223" s="54" t="s">
        <v>34</v>
      </c>
      <c r="J223" s="59" t="s">
        <v>35</v>
      </c>
      <c r="L223" s="128"/>
      <c r="M223" s="146" t="s">
        <v>235</v>
      </c>
      <c r="N223" s="146" t="s">
        <v>37</v>
      </c>
      <c r="O223" s="146" t="s">
        <v>38</v>
      </c>
      <c r="P223" s="146" t="s">
        <v>39</v>
      </c>
      <c r="Q223" s="146" t="s">
        <v>408</v>
      </c>
      <c r="R223" s="146" t="s">
        <v>40</v>
      </c>
      <c r="S223" s="146" t="s">
        <v>41</v>
      </c>
      <c r="T223" s="146" t="s">
        <v>42</v>
      </c>
      <c r="U223" s="146" t="s">
        <v>43</v>
      </c>
      <c r="V223" s="146" t="s">
        <v>289</v>
      </c>
      <c r="W223" s="146" t="s">
        <v>44</v>
      </c>
      <c r="X223" s="146" t="s">
        <v>176</v>
      </c>
      <c r="Y223" s="146" t="s">
        <v>46</v>
      </c>
      <c r="Z223" s="147" t="s">
        <v>177</v>
      </c>
      <c r="AA223" s="51"/>
      <c r="AB223" s="51"/>
      <c r="AC223" s="51"/>
      <c r="AD223" s="51"/>
      <c r="AE223" s="51"/>
      <c r="AF223" s="51"/>
      <c r="AG223" s="51"/>
      <c r="AH223" s="51"/>
      <c r="AI223" s="51"/>
      <c r="AJ223" s="51"/>
      <c r="AL223" s="128"/>
      <c r="AM223" s="146" t="s">
        <v>235</v>
      </c>
      <c r="AN223" s="146" t="s">
        <v>37</v>
      </c>
      <c r="AO223" s="146" t="s">
        <v>38</v>
      </c>
      <c r="AP223" s="146" t="s">
        <v>39</v>
      </c>
      <c r="AQ223" s="146" t="s">
        <v>408</v>
      </c>
      <c r="AR223" s="146" t="s">
        <v>40</v>
      </c>
      <c r="AS223" s="146" t="s">
        <v>41</v>
      </c>
      <c r="AT223" s="146" t="s">
        <v>42</v>
      </c>
      <c r="AU223" s="146" t="s">
        <v>43</v>
      </c>
      <c r="AV223" s="146" t="s">
        <v>289</v>
      </c>
      <c r="AW223" s="146" t="s">
        <v>44</v>
      </c>
      <c r="AX223" s="146" t="s">
        <v>176</v>
      </c>
      <c r="AY223" s="146" t="s">
        <v>46</v>
      </c>
      <c r="AZ223" s="147" t="s">
        <v>177</v>
      </c>
      <c r="BA223" s="51"/>
      <c r="BB223" s="51"/>
      <c r="BC223" s="51"/>
      <c r="BD223" s="51"/>
      <c r="BE223" s="51"/>
      <c r="BF223" s="51"/>
      <c r="BG223" s="51"/>
      <c r="BH223" s="51"/>
      <c r="BI223" s="51"/>
    </row>
    <row r="224" spans="1:62" s="5" customFormat="1" x14ac:dyDescent="0.2">
      <c r="A224" s="5">
        <v>1</v>
      </c>
      <c r="B224" s="5" t="s">
        <v>47</v>
      </c>
      <c r="C224" s="63">
        <v>26</v>
      </c>
      <c r="D224" s="63">
        <v>16</v>
      </c>
      <c r="E224" s="63">
        <v>6</v>
      </c>
      <c r="F224" s="63">
        <v>4</v>
      </c>
      <c r="G224" s="63">
        <v>92</v>
      </c>
      <c r="H224" s="63">
        <v>37</v>
      </c>
      <c r="I224" s="54">
        <v>38</v>
      </c>
      <c r="J224" s="64">
        <f t="shared" ref="J224:J238" si="15">G224/H224</f>
        <v>2.4864864864864864</v>
      </c>
      <c r="L224" s="118" t="s">
        <v>236</v>
      </c>
      <c r="M224" s="67"/>
      <c r="N224" s="70"/>
      <c r="O224" s="73" t="s">
        <v>52</v>
      </c>
      <c r="P224" s="69" t="s">
        <v>121</v>
      </c>
      <c r="Q224" s="68" t="s">
        <v>102</v>
      </c>
      <c r="R224" s="137" t="s">
        <v>87</v>
      </c>
      <c r="S224" s="130" t="s">
        <v>51</v>
      </c>
      <c r="T224" s="70"/>
      <c r="U224" s="68" t="s">
        <v>95</v>
      </c>
      <c r="V224" s="68" t="s">
        <v>84</v>
      </c>
      <c r="W224" s="137" t="s">
        <v>86</v>
      </c>
      <c r="X224" s="68" t="s">
        <v>53</v>
      </c>
      <c r="Y224" s="68" t="s">
        <v>102</v>
      </c>
      <c r="Z224" s="72" t="s">
        <v>121</v>
      </c>
      <c r="AA224" s="51"/>
      <c r="AB224" s="51"/>
      <c r="AC224" s="51"/>
      <c r="AD224" s="51"/>
      <c r="AE224" s="51"/>
      <c r="AF224" s="51"/>
      <c r="AG224" s="51"/>
      <c r="AH224" s="51"/>
      <c r="AI224" s="51"/>
      <c r="AJ224" s="51"/>
      <c r="AL224" s="118" t="s">
        <v>236</v>
      </c>
      <c r="AM224" s="67"/>
      <c r="AN224" s="70"/>
      <c r="AO224" s="68" t="s">
        <v>200</v>
      </c>
      <c r="AP224" s="68" t="s">
        <v>184</v>
      </c>
      <c r="AQ224" s="68" t="s">
        <v>194</v>
      </c>
      <c r="AR224" s="68" t="s">
        <v>216</v>
      </c>
      <c r="AS224" s="68" t="s">
        <v>225</v>
      </c>
      <c r="AT224" s="73" t="s">
        <v>187</v>
      </c>
      <c r="AU224" s="68" t="s">
        <v>183</v>
      </c>
      <c r="AV224" s="68" t="s">
        <v>186</v>
      </c>
      <c r="AW224" s="68" t="s">
        <v>226</v>
      </c>
      <c r="AX224" s="68" t="s">
        <v>192</v>
      </c>
      <c r="AY224" s="68" t="s">
        <v>211</v>
      </c>
      <c r="AZ224" s="72" t="s">
        <v>180</v>
      </c>
      <c r="BA224" s="51"/>
      <c r="BB224" s="51"/>
      <c r="BC224" s="51"/>
      <c r="BD224" s="51"/>
      <c r="BE224" s="51"/>
      <c r="BF224" s="51"/>
      <c r="BG224" s="51"/>
      <c r="BH224" s="51"/>
      <c r="BI224" s="51"/>
    </row>
    <row r="225" spans="1:62" s="5" customFormat="1" x14ac:dyDescent="0.2">
      <c r="A225" s="5">
        <v>2</v>
      </c>
      <c r="B225" s="5" t="s">
        <v>61</v>
      </c>
      <c r="C225" s="63">
        <v>26</v>
      </c>
      <c r="D225" s="63">
        <v>14</v>
      </c>
      <c r="E225" s="63">
        <v>8</v>
      </c>
      <c r="F225" s="63">
        <v>4</v>
      </c>
      <c r="G225" s="63">
        <v>57</v>
      </c>
      <c r="H225" s="63">
        <v>36</v>
      </c>
      <c r="I225" s="54">
        <v>36</v>
      </c>
      <c r="J225" s="64">
        <f t="shared" si="15"/>
        <v>1.5833333333333333</v>
      </c>
      <c r="L225" s="118" t="s">
        <v>61</v>
      </c>
      <c r="M225" s="76"/>
      <c r="N225" s="77"/>
      <c r="O225" s="78" t="s">
        <v>95</v>
      </c>
      <c r="P225" s="78" t="s">
        <v>73</v>
      </c>
      <c r="Q225" s="65"/>
      <c r="R225" s="78" t="s">
        <v>315</v>
      </c>
      <c r="S225" s="78" t="s">
        <v>95</v>
      </c>
      <c r="T225" s="78" t="s">
        <v>53</v>
      </c>
      <c r="U225" s="78" t="s">
        <v>84</v>
      </c>
      <c r="V225" s="78" t="s">
        <v>74</v>
      </c>
      <c r="W225" s="83" t="s">
        <v>62</v>
      </c>
      <c r="X225" s="78" t="s">
        <v>86</v>
      </c>
      <c r="Y225" s="78" t="s">
        <v>64</v>
      </c>
      <c r="Z225" s="79" t="s">
        <v>121</v>
      </c>
      <c r="AA225" s="51"/>
      <c r="AB225" s="51"/>
      <c r="AC225" s="51"/>
      <c r="AD225" s="51"/>
      <c r="AE225" s="51"/>
      <c r="AF225" s="51"/>
      <c r="AG225" s="51"/>
      <c r="AH225" s="51"/>
      <c r="AI225" s="51"/>
      <c r="AJ225" s="51"/>
      <c r="AL225" s="118" t="s">
        <v>61</v>
      </c>
      <c r="AM225" s="76"/>
      <c r="AN225" s="77"/>
      <c r="AO225" s="78" t="s">
        <v>189</v>
      </c>
      <c r="AP225" s="78" t="s">
        <v>183</v>
      </c>
      <c r="AQ225" s="80" t="s">
        <v>201</v>
      </c>
      <c r="AR225" s="78" t="s">
        <v>226</v>
      </c>
      <c r="AS225" s="78" t="s">
        <v>209</v>
      </c>
      <c r="AT225" s="78" t="s">
        <v>180</v>
      </c>
      <c r="AU225" s="78" t="s">
        <v>200</v>
      </c>
      <c r="AV225" s="78" t="s">
        <v>194</v>
      </c>
      <c r="AW225" s="78" t="s">
        <v>229</v>
      </c>
      <c r="AX225" s="78" t="s">
        <v>222</v>
      </c>
      <c r="AY225" s="78" t="s">
        <v>187</v>
      </c>
      <c r="AZ225" s="79" t="s">
        <v>225</v>
      </c>
      <c r="BA225" s="51"/>
      <c r="BB225" s="51"/>
      <c r="BC225" s="51"/>
      <c r="BD225" s="51"/>
      <c r="BE225" s="51"/>
      <c r="BF225" s="51"/>
      <c r="BG225" s="51"/>
      <c r="BH225" s="51"/>
      <c r="BI225" s="51"/>
    </row>
    <row r="226" spans="1:62" s="5" customFormat="1" x14ac:dyDescent="0.2">
      <c r="A226" s="5">
        <v>3</v>
      </c>
      <c r="B226" s="5" t="s">
        <v>217</v>
      </c>
      <c r="C226" s="63">
        <v>26</v>
      </c>
      <c r="D226" s="63">
        <v>13</v>
      </c>
      <c r="E226" s="63">
        <v>10</v>
      </c>
      <c r="F226" s="63">
        <v>3</v>
      </c>
      <c r="G226" s="63">
        <v>66</v>
      </c>
      <c r="H226" s="63">
        <v>42</v>
      </c>
      <c r="I226" s="54">
        <v>36</v>
      </c>
      <c r="J226" s="64">
        <f t="shared" si="15"/>
        <v>1.5714285714285714</v>
      </c>
      <c r="L226" s="118" t="s">
        <v>47</v>
      </c>
      <c r="M226" s="84" t="s">
        <v>230</v>
      </c>
      <c r="N226" s="78" t="s">
        <v>121</v>
      </c>
      <c r="O226" s="77"/>
      <c r="P226" s="78" t="s">
        <v>82</v>
      </c>
      <c r="Q226" s="83" t="s">
        <v>74</v>
      </c>
      <c r="R226" s="87" t="s">
        <v>84</v>
      </c>
      <c r="S226" s="78" t="s">
        <v>316</v>
      </c>
      <c r="T226" s="87" t="s">
        <v>122</v>
      </c>
      <c r="U226" s="78" t="s">
        <v>119</v>
      </c>
      <c r="V226" s="78" t="s">
        <v>72</v>
      </c>
      <c r="W226" s="87" t="s">
        <v>95</v>
      </c>
      <c r="X226" s="78" t="s">
        <v>231</v>
      </c>
      <c r="Y226" s="78" t="s">
        <v>86</v>
      </c>
      <c r="Z226" s="79" t="s">
        <v>64</v>
      </c>
      <c r="AA226" s="51"/>
      <c r="AB226" s="51"/>
      <c r="AC226" s="51"/>
      <c r="AD226" s="51"/>
      <c r="AE226" s="51"/>
      <c r="AF226" s="51"/>
      <c r="AG226" s="51"/>
      <c r="AH226" s="51"/>
      <c r="AI226" s="51"/>
      <c r="AJ226" s="51"/>
      <c r="AL226" s="118" t="s">
        <v>47</v>
      </c>
      <c r="AM226" s="84" t="s">
        <v>215</v>
      </c>
      <c r="AN226" s="78" t="s">
        <v>184</v>
      </c>
      <c r="AO226" s="77"/>
      <c r="AP226" s="78" t="s">
        <v>226</v>
      </c>
      <c r="AQ226" s="108" t="s">
        <v>209</v>
      </c>
      <c r="AR226" s="78" t="s">
        <v>187</v>
      </c>
      <c r="AS226" s="78" t="s">
        <v>186</v>
      </c>
      <c r="AT226" s="78" t="s">
        <v>181</v>
      </c>
      <c r="AU226" s="78" t="s">
        <v>191</v>
      </c>
      <c r="AV226" s="78" t="s">
        <v>192</v>
      </c>
      <c r="AW226" s="78" t="s">
        <v>194</v>
      </c>
      <c r="AX226" s="78" t="s">
        <v>208</v>
      </c>
      <c r="AY226" s="78" t="s">
        <v>204</v>
      </c>
      <c r="AZ226" s="79" t="s">
        <v>198</v>
      </c>
      <c r="BA226" s="51"/>
      <c r="BB226" s="51"/>
      <c r="BC226" s="51"/>
      <c r="BD226" s="51"/>
      <c r="BE226" s="51"/>
      <c r="BF226" s="51"/>
      <c r="BG226" s="51"/>
      <c r="BH226" s="51"/>
      <c r="BI226" s="51"/>
    </row>
    <row r="227" spans="1:62" s="5" customFormat="1" x14ac:dyDescent="0.2">
      <c r="A227" s="5">
        <v>4</v>
      </c>
      <c r="B227" s="5" t="s">
        <v>431</v>
      </c>
      <c r="C227" s="63">
        <v>26</v>
      </c>
      <c r="D227" s="63">
        <v>11</v>
      </c>
      <c r="E227" s="63">
        <v>4</v>
      </c>
      <c r="F227" s="63">
        <v>11</v>
      </c>
      <c r="G227" s="63">
        <v>63</v>
      </c>
      <c r="H227" s="63">
        <v>51</v>
      </c>
      <c r="I227" s="54">
        <v>26</v>
      </c>
      <c r="J227" s="64">
        <f t="shared" si="15"/>
        <v>1.2352941176470589</v>
      </c>
      <c r="L227" s="118" t="s">
        <v>81</v>
      </c>
      <c r="M227" s="156" t="s">
        <v>139</v>
      </c>
      <c r="N227" s="65"/>
      <c r="O227" s="80" t="s">
        <v>85</v>
      </c>
      <c r="P227" s="77"/>
      <c r="Q227" s="65"/>
      <c r="R227" s="87" t="s">
        <v>53</v>
      </c>
      <c r="S227" s="65"/>
      <c r="T227" s="78" t="s">
        <v>74</v>
      </c>
      <c r="U227" s="78" t="s">
        <v>86</v>
      </c>
      <c r="V227" s="78" t="s">
        <v>87</v>
      </c>
      <c r="W227" s="83" t="s">
        <v>107</v>
      </c>
      <c r="X227" s="78" t="s">
        <v>85</v>
      </c>
      <c r="Y227" s="78" t="s">
        <v>85</v>
      </c>
      <c r="Z227" s="79" t="s">
        <v>120</v>
      </c>
      <c r="AA227" s="51"/>
      <c r="AB227" s="51"/>
      <c r="AC227" s="51"/>
      <c r="AD227" s="51"/>
      <c r="AE227" s="51"/>
      <c r="AF227" s="51"/>
      <c r="AG227" s="51"/>
      <c r="AH227" s="51"/>
      <c r="AI227" s="51"/>
      <c r="AJ227" s="51"/>
      <c r="AL227" s="118" t="s">
        <v>81</v>
      </c>
      <c r="AM227" s="84" t="s">
        <v>181</v>
      </c>
      <c r="AN227" s="80" t="s">
        <v>208</v>
      </c>
      <c r="AO227" s="78" t="s">
        <v>229</v>
      </c>
      <c r="AP227" s="77"/>
      <c r="AQ227" s="80" t="s">
        <v>192</v>
      </c>
      <c r="AR227" s="78" t="s">
        <v>191</v>
      </c>
      <c r="AS227" s="80" t="s">
        <v>200</v>
      </c>
      <c r="AT227" s="78" t="s">
        <v>214</v>
      </c>
      <c r="AU227" s="78" t="s">
        <v>204</v>
      </c>
      <c r="AV227" s="78" t="s">
        <v>198</v>
      </c>
      <c r="AW227" s="78" t="s">
        <v>180</v>
      </c>
      <c r="AX227" s="78" t="s">
        <v>197</v>
      </c>
      <c r="AY227" s="78" t="s">
        <v>216</v>
      </c>
      <c r="AZ227" s="79" t="s">
        <v>220</v>
      </c>
      <c r="BA227" s="51"/>
      <c r="BB227" s="51"/>
      <c r="BC227" s="51"/>
      <c r="BD227" s="51"/>
      <c r="BE227" s="51"/>
      <c r="BF227" s="51"/>
      <c r="BG227" s="51"/>
      <c r="BH227" s="51"/>
      <c r="BI227" s="51"/>
    </row>
    <row r="228" spans="1:62" s="5" customFormat="1" x14ac:dyDescent="0.2">
      <c r="A228" s="5">
        <v>5</v>
      </c>
      <c r="B228" s="5" t="s">
        <v>311</v>
      </c>
      <c r="C228" s="63">
        <v>26</v>
      </c>
      <c r="D228" s="63">
        <v>11</v>
      </c>
      <c r="E228" s="63">
        <v>4</v>
      </c>
      <c r="F228" s="63">
        <v>11</v>
      </c>
      <c r="G228" s="63">
        <v>54</v>
      </c>
      <c r="H228" s="63">
        <v>49</v>
      </c>
      <c r="I228" s="54">
        <v>26</v>
      </c>
      <c r="J228" s="64">
        <f t="shared" si="15"/>
        <v>1.1020408163265305</v>
      </c>
      <c r="L228" s="118" t="s">
        <v>431</v>
      </c>
      <c r="M228" s="76"/>
      <c r="N228" s="78" t="s">
        <v>108</v>
      </c>
      <c r="O228" s="78" t="s">
        <v>82</v>
      </c>
      <c r="P228" s="65"/>
      <c r="Q228" s="77"/>
      <c r="R228" s="87" t="s">
        <v>84</v>
      </c>
      <c r="S228" s="83" t="s">
        <v>121</v>
      </c>
      <c r="T228" s="78" t="s">
        <v>207</v>
      </c>
      <c r="U228" s="78" t="s">
        <v>113</v>
      </c>
      <c r="V228" s="78" t="s">
        <v>73</v>
      </c>
      <c r="W228" s="78" t="s">
        <v>86</v>
      </c>
      <c r="X228" s="78" t="s">
        <v>113</v>
      </c>
      <c r="Y228" s="78" t="s">
        <v>121</v>
      </c>
      <c r="Z228" s="79" t="s">
        <v>158</v>
      </c>
      <c r="AA228" s="51"/>
      <c r="AB228" s="51"/>
      <c r="AC228" s="51"/>
      <c r="AD228" s="51"/>
      <c r="AE228" s="51"/>
      <c r="AF228" s="51"/>
      <c r="AG228" s="51"/>
      <c r="AH228" s="51"/>
      <c r="AI228" s="51"/>
      <c r="AJ228" s="51"/>
      <c r="AL228" s="118" t="s">
        <v>431</v>
      </c>
      <c r="AM228" s="89" t="s">
        <v>202</v>
      </c>
      <c r="AN228" s="78" t="s">
        <v>206</v>
      </c>
      <c r="AO228" s="78" t="s">
        <v>179</v>
      </c>
      <c r="AP228" s="87" t="s">
        <v>215</v>
      </c>
      <c r="AQ228" s="77"/>
      <c r="AR228" s="78" t="s">
        <v>197</v>
      </c>
      <c r="AS228" s="78" t="s">
        <v>189</v>
      </c>
      <c r="AT228" s="78" t="s">
        <v>185</v>
      </c>
      <c r="AU228" s="78" t="s">
        <v>214</v>
      </c>
      <c r="AV228" s="78" t="s">
        <v>229</v>
      </c>
      <c r="AW228" s="78" t="s">
        <v>222</v>
      </c>
      <c r="AX228" s="78" t="s">
        <v>198</v>
      </c>
      <c r="AY228" s="78" t="s">
        <v>191</v>
      </c>
      <c r="AZ228" s="79" t="s">
        <v>208</v>
      </c>
      <c r="BA228" s="51"/>
      <c r="BB228" s="51"/>
      <c r="BC228" s="51"/>
      <c r="BD228" s="51"/>
      <c r="BE228" s="51"/>
      <c r="BF228" s="51"/>
      <c r="BG228" s="51"/>
      <c r="BH228" s="51"/>
      <c r="BI228" s="51"/>
    </row>
    <row r="229" spans="1:62" s="5" customFormat="1" x14ac:dyDescent="0.2">
      <c r="A229" s="5">
        <v>6</v>
      </c>
      <c r="B229" s="5" t="s">
        <v>94</v>
      </c>
      <c r="C229" s="63">
        <v>26</v>
      </c>
      <c r="D229" s="63">
        <v>11</v>
      </c>
      <c r="E229" s="63">
        <v>4</v>
      </c>
      <c r="F229" s="63">
        <v>11</v>
      </c>
      <c r="G229" s="63">
        <v>57</v>
      </c>
      <c r="H229" s="63">
        <v>54</v>
      </c>
      <c r="I229" s="54">
        <v>26</v>
      </c>
      <c r="J229" s="64">
        <f t="shared" si="15"/>
        <v>1.0555555555555556</v>
      </c>
      <c r="L229" s="118" t="s">
        <v>94</v>
      </c>
      <c r="M229" s="89" t="s">
        <v>121</v>
      </c>
      <c r="N229" s="78" t="s">
        <v>73</v>
      </c>
      <c r="O229" s="78" t="s">
        <v>121</v>
      </c>
      <c r="P229" s="80" t="s">
        <v>87</v>
      </c>
      <c r="Q229" s="87" t="s">
        <v>53</v>
      </c>
      <c r="R229" s="77"/>
      <c r="S229" s="80" t="s">
        <v>377</v>
      </c>
      <c r="T229" s="87" t="s">
        <v>122</v>
      </c>
      <c r="U229" s="78" t="s">
        <v>231</v>
      </c>
      <c r="V229" s="78" t="s">
        <v>74</v>
      </c>
      <c r="W229" s="87" t="s">
        <v>64</v>
      </c>
      <c r="X229" s="87" t="s">
        <v>74</v>
      </c>
      <c r="Y229" s="78" t="s">
        <v>62</v>
      </c>
      <c r="Z229" s="79" t="s">
        <v>108</v>
      </c>
      <c r="AA229" s="51"/>
      <c r="AB229" s="51"/>
      <c r="AC229" s="51"/>
      <c r="AD229" s="51"/>
      <c r="AE229" s="51"/>
      <c r="AF229" s="51"/>
      <c r="AG229" s="51"/>
      <c r="AH229" s="51"/>
      <c r="AI229" s="51"/>
      <c r="AJ229" s="51"/>
      <c r="AL229" s="118" t="s">
        <v>94</v>
      </c>
      <c r="AM229" s="84" t="s">
        <v>208</v>
      </c>
      <c r="AN229" s="78" t="s">
        <v>202</v>
      </c>
      <c r="AO229" s="78" t="s">
        <v>193</v>
      </c>
      <c r="AP229" s="78" t="s">
        <v>201</v>
      </c>
      <c r="AQ229" s="78" t="s">
        <v>186</v>
      </c>
      <c r="AR229" s="77"/>
      <c r="AS229" s="78" t="s">
        <v>214</v>
      </c>
      <c r="AT229" s="78" t="s">
        <v>194</v>
      </c>
      <c r="AU229" s="78" t="s">
        <v>196</v>
      </c>
      <c r="AV229" s="78" t="s">
        <v>225</v>
      </c>
      <c r="AW229" s="78" t="s">
        <v>184</v>
      </c>
      <c r="AX229" s="78" t="s">
        <v>89</v>
      </c>
      <c r="AY229" s="78" t="s">
        <v>189</v>
      </c>
      <c r="AZ229" s="79" t="s">
        <v>200</v>
      </c>
      <c r="BA229" s="51"/>
      <c r="BB229" s="51"/>
      <c r="BC229" s="51"/>
      <c r="BD229" s="51"/>
      <c r="BE229" s="51"/>
      <c r="BF229" s="51"/>
      <c r="BG229" s="51"/>
      <c r="BH229" s="51"/>
      <c r="BI229" s="51"/>
    </row>
    <row r="230" spans="1:62" s="52" customFormat="1" x14ac:dyDescent="0.2">
      <c r="A230" s="5">
        <v>7</v>
      </c>
      <c r="B230" s="5" t="s">
        <v>101</v>
      </c>
      <c r="C230" s="63">
        <v>26</v>
      </c>
      <c r="D230" s="63">
        <v>9</v>
      </c>
      <c r="E230" s="63">
        <v>8</v>
      </c>
      <c r="F230" s="63">
        <v>9</v>
      </c>
      <c r="G230" s="63">
        <v>57</v>
      </c>
      <c r="H230" s="63">
        <v>57</v>
      </c>
      <c r="I230" s="54">
        <v>26</v>
      </c>
      <c r="J230" s="64">
        <f t="shared" si="15"/>
        <v>1</v>
      </c>
      <c r="L230" s="118" t="s">
        <v>101</v>
      </c>
      <c r="M230" s="88" t="s">
        <v>122</v>
      </c>
      <c r="N230" s="78" t="s">
        <v>121</v>
      </c>
      <c r="O230" s="87" t="s">
        <v>95</v>
      </c>
      <c r="P230" s="65"/>
      <c r="Q230" s="65"/>
      <c r="R230" s="87" t="s">
        <v>82</v>
      </c>
      <c r="S230" s="77"/>
      <c r="T230" s="83" t="s">
        <v>53</v>
      </c>
      <c r="U230" s="78" t="s">
        <v>114</v>
      </c>
      <c r="V230" s="78" t="s">
        <v>102</v>
      </c>
      <c r="W230" s="87" t="s">
        <v>115</v>
      </c>
      <c r="X230" s="78" t="s">
        <v>83</v>
      </c>
      <c r="Y230" s="78" t="s">
        <v>87</v>
      </c>
      <c r="Z230" s="111" t="s">
        <v>83</v>
      </c>
      <c r="AA230" s="51"/>
      <c r="AB230" s="51"/>
      <c r="AC230" s="51"/>
      <c r="AD230" s="51"/>
      <c r="AE230" s="51"/>
      <c r="AF230" s="51"/>
      <c r="AG230" s="51"/>
      <c r="AH230" s="51"/>
      <c r="AI230" s="51"/>
      <c r="AJ230" s="51"/>
      <c r="AK230" s="5"/>
      <c r="AL230" s="118" t="s">
        <v>101</v>
      </c>
      <c r="AM230" s="84" t="s">
        <v>204</v>
      </c>
      <c r="AN230" s="78" t="s">
        <v>197</v>
      </c>
      <c r="AO230" s="78" t="s">
        <v>222</v>
      </c>
      <c r="AP230" s="65"/>
      <c r="AQ230" s="65"/>
      <c r="AR230" s="78" t="s">
        <v>206</v>
      </c>
      <c r="AS230" s="77"/>
      <c r="AT230" s="78" t="s">
        <v>184</v>
      </c>
      <c r="AU230" s="78" t="s">
        <v>208</v>
      </c>
      <c r="AV230" s="78" t="s">
        <v>202</v>
      </c>
      <c r="AW230" s="78" t="s">
        <v>211</v>
      </c>
      <c r="AX230" s="78" t="s">
        <v>226</v>
      </c>
      <c r="AY230" s="78" t="s">
        <v>180</v>
      </c>
      <c r="AZ230" s="79" t="s">
        <v>191</v>
      </c>
      <c r="BA230" s="51"/>
      <c r="BB230" s="51"/>
      <c r="BC230" s="51"/>
      <c r="BD230" s="51"/>
      <c r="BE230" s="51"/>
      <c r="BF230" s="51"/>
      <c r="BG230" s="51"/>
      <c r="BH230" s="51"/>
      <c r="BI230" s="51"/>
      <c r="BJ230" s="5"/>
    </row>
    <row r="231" spans="1:62" s="52" customFormat="1" x14ac:dyDescent="0.2">
      <c r="A231" s="5">
        <v>8</v>
      </c>
      <c r="B231" s="5" t="s">
        <v>178</v>
      </c>
      <c r="C231" s="63">
        <v>26</v>
      </c>
      <c r="D231" s="63">
        <v>10</v>
      </c>
      <c r="E231" s="63">
        <v>6</v>
      </c>
      <c r="F231" s="63">
        <v>10</v>
      </c>
      <c r="G231" s="63">
        <v>50</v>
      </c>
      <c r="H231" s="63">
        <v>52</v>
      </c>
      <c r="I231" s="54">
        <v>26</v>
      </c>
      <c r="J231" s="64">
        <f t="shared" si="15"/>
        <v>0.96153846153846156</v>
      </c>
      <c r="L231" s="118" t="s">
        <v>106</v>
      </c>
      <c r="M231" s="76"/>
      <c r="N231" s="78" t="s">
        <v>102</v>
      </c>
      <c r="O231" s="87" t="s">
        <v>50</v>
      </c>
      <c r="P231" s="83" t="s">
        <v>152</v>
      </c>
      <c r="Q231" s="65"/>
      <c r="R231" s="80" t="s">
        <v>102</v>
      </c>
      <c r="S231" s="83" t="s">
        <v>53</v>
      </c>
      <c r="T231" s="77"/>
      <c r="U231" s="78" t="s">
        <v>152</v>
      </c>
      <c r="V231" s="78" t="s">
        <v>52</v>
      </c>
      <c r="W231" s="65"/>
      <c r="X231" s="78" t="s">
        <v>102</v>
      </c>
      <c r="Y231" s="78" t="s">
        <v>74</v>
      </c>
      <c r="Z231" s="79" t="s">
        <v>108</v>
      </c>
      <c r="AA231" s="51"/>
      <c r="AB231" s="51"/>
      <c r="AC231" s="51"/>
      <c r="AD231" s="51"/>
      <c r="AE231" s="51"/>
      <c r="AF231" s="51"/>
      <c r="AG231" s="51"/>
      <c r="AH231" s="51"/>
      <c r="AI231" s="51"/>
      <c r="AJ231" s="51"/>
      <c r="AK231" s="5"/>
      <c r="AL231" s="118" t="s">
        <v>106</v>
      </c>
      <c r="AM231" s="76"/>
      <c r="AN231" s="78" t="s">
        <v>193</v>
      </c>
      <c r="AO231" s="78" t="s">
        <v>220</v>
      </c>
      <c r="AP231" s="78" t="s">
        <v>206</v>
      </c>
      <c r="AQ231" s="65"/>
      <c r="AR231" s="78" t="s">
        <v>224</v>
      </c>
      <c r="AS231" s="78" t="s">
        <v>216</v>
      </c>
      <c r="AT231" s="77"/>
      <c r="AU231" s="78" t="s">
        <v>225</v>
      </c>
      <c r="AV231" s="78" t="s">
        <v>222</v>
      </c>
      <c r="AW231" s="80" t="s">
        <v>70</v>
      </c>
      <c r="AX231" s="78" t="s">
        <v>202</v>
      </c>
      <c r="AY231" s="78" t="s">
        <v>208</v>
      </c>
      <c r="AZ231" s="79" t="s">
        <v>226</v>
      </c>
      <c r="BA231" s="51"/>
      <c r="BB231" s="51"/>
      <c r="BC231" s="142"/>
      <c r="BD231" s="51"/>
      <c r="BE231" s="51"/>
      <c r="BF231" s="51"/>
      <c r="BG231" s="51"/>
      <c r="BH231" s="51"/>
      <c r="BI231" s="51"/>
      <c r="BJ231" s="5"/>
    </row>
    <row r="232" spans="1:62" s="5" customFormat="1" x14ac:dyDescent="0.2">
      <c r="A232" s="5">
        <v>9</v>
      </c>
      <c r="B232" s="5" t="s">
        <v>125</v>
      </c>
      <c r="C232" s="63">
        <v>26</v>
      </c>
      <c r="D232" s="63">
        <v>10</v>
      </c>
      <c r="E232" s="63">
        <v>6</v>
      </c>
      <c r="F232" s="63">
        <v>10</v>
      </c>
      <c r="G232" s="63">
        <v>48</v>
      </c>
      <c r="H232" s="63">
        <v>54</v>
      </c>
      <c r="I232" s="54">
        <v>26</v>
      </c>
      <c r="J232" s="64">
        <f t="shared" si="15"/>
        <v>0.88888888888888884</v>
      </c>
      <c r="L232" s="118" t="s">
        <v>60</v>
      </c>
      <c r="M232" s="84" t="s">
        <v>127</v>
      </c>
      <c r="N232" s="78" t="s">
        <v>83</v>
      </c>
      <c r="O232" s="78" t="s">
        <v>445</v>
      </c>
      <c r="P232" s="78" t="s">
        <v>166</v>
      </c>
      <c r="Q232" s="78" t="s">
        <v>145</v>
      </c>
      <c r="R232" s="78" t="s">
        <v>145</v>
      </c>
      <c r="S232" s="78" t="s">
        <v>114</v>
      </c>
      <c r="T232" s="78" t="s">
        <v>231</v>
      </c>
      <c r="U232" s="77"/>
      <c r="V232" s="78" t="s">
        <v>113</v>
      </c>
      <c r="W232" s="78" t="s">
        <v>107</v>
      </c>
      <c r="X232" s="78" t="s">
        <v>51</v>
      </c>
      <c r="Y232" s="78" t="s">
        <v>114</v>
      </c>
      <c r="Z232" s="79" t="s">
        <v>109</v>
      </c>
      <c r="AA232" s="51"/>
      <c r="AB232" s="51"/>
      <c r="AC232" s="51"/>
      <c r="AD232" s="51"/>
      <c r="AE232" s="51"/>
      <c r="AF232" s="51"/>
      <c r="AG232" s="51"/>
      <c r="AH232" s="51"/>
      <c r="AI232" s="51"/>
      <c r="AJ232" s="51"/>
      <c r="AL232" s="118" t="s">
        <v>60</v>
      </c>
      <c r="AM232" s="84" t="s">
        <v>189</v>
      </c>
      <c r="AN232" s="78" t="s">
        <v>192</v>
      </c>
      <c r="AO232" s="78" t="s">
        <v>216</v>
      </c>
      <c r="AP232" s="78" t="s">
        <v>211</v>
      </c>
      <c r="AQ232" s="78" t="s">
        <v>70</v>
      </c>
      <c r="AR232" s="78" t="s">
        <v>219</v>
      </c>
      <c r="AS232" s="78" t="s">
        <v>187</v>
      </c>
      <c r="AT232" s="78" t="s">
        <v>198</v>
      </c>
      <c r="AU232" s="77"/>
      <c r="AV232" s="78" t="s">
        <v>197</v>
      </c>
      <c r="AW232" s="78" t="s">
        <v>202</v>
      </c>
      <c r="AX232" s="78" t="s">
        <v>181</v>
      </c>
      <c r="AY232" s="78" t="s">
        <v>194</v>
      </c>
      <c r="AZ232" s="79" t="s">
        <v>215</v>
      </c>
      <c r="BA232" s="51"/>
      <c r="BB232" s="51"/>
      <c r="BC232" s="51"/>
      <c r="BD232" s="51"/>
      <c r="BE232" s="51"/>
      <c r="BF232" s="51"/>
      <c r="BG232" s="51"/>
      <c r="BH232" s="51"/>
      <c r="BI232" s="51"/>
    </row>
    <row r="233" spans="1:62" s="52" customFormat="1" x14ac:dyDescent="0.2">
      <c r="A233" s="5">
        <v>10</v>
      </c>
      <c r="B233" s="5" t="s">
        <v>60</v>
      </c>
      <c r="C233" s="63">
        <v>26</v>
      </c>
      <c r="D233" s="63">
        <v>12</v>
      </c>
      <c r="E233" s="63">
        <v>2</v>
      </c>
      <c r="F233" s="63">
        <v>12</v>
      </c>
      <c r="G233" s="63">
        <v>64</v>
      </c>
      <c r="H233" s="63">
        <v>78</v>
      </c>
      <c r="I233" s="54">
        <v>26</v>
      </c>
      <c r="J233" s="64">
        <f t="shared" si="15"/>
        <v>0.82051282051282048</v>
      </c>
      <c r="L233" s="118" t="s">
        <v>311</v>
      </c>
      <c r="M233" s="84" t="s">
        <v>52</v>
      </c>
      <c r="N233" s="78" t="s">
        <v>109</v>
      </c>
      <c r="O233" s="78" t="s">
        <v>121</v>
      </c>
      <c r="P233" s="78" t="s">
        <v>74</v>
      </c>
      <c r="Q233" s="78" t="s">
        <v>53</v>
      </c>
      <c r="R233" s="78" t="s">
        <v>113</v>
      </c>
      <c r="S233" s="78" t="s">
        <v>84</v>
      </c>
      <c r="T233" s="78" t="s">
        <v>64</v>
      </c>
      <c r="U233" s="78" t="s">
        <v>120</v>
      </c>
      <c r="V233" s="77"/>
      <c r="W233" s="78" t="s">
        <v>75</v>
      </c>
      <c r="X233" s="78" t="s">
        <v>83</v>
      </c>
      <c r="Y233" s="78" t="s">
        <v>73</v>
      </c>
      <c r="Z233" s="79" t="s">
        <v>83</v>
      </c>
      <c r="AA233" s="119"/>
      <c r="AB233" s="51"/>
      <c r="AC233" s="51"/>
      <c r="AD233" s="51"/>
      <c r="AE233" s="51"/>
      <c r="AF233" s="51"/>
      <c r="AG233" s="51"/>
      <c r="AH233" s="51"/>
      <c r="AI233" s="51"/>
      <c r="AJ233" s="51"/>
      <c r="AK233" s="5"/>
      <c r="AL233" s="118" t="s">
        <v>311</v>
      </c>
      <c r="AM233" s="84" t="s">
        <v>206</v>
      </c>
      <c r="AN233" s="78" t="s">
        <v>216</v>
      </c>
      <c r="AO233" s="78" t="s">
        <v>214</v>
      </c>
      <c r="AP233" s="78" t="s">
        <v>187</v>
      </c>
      <c r="AQ233" s="78" t="s">
        <v>211</v>
      </c>
      <c r="AR233" s="78" t="s">
        <v>70</v>
      </c>
      <c r="AS233" s="78" t="s">
        <v>181</v>
      </c>
      <c r="AT233" s="78" t="s">
        <v>203</v>
      </c>
      <c r="AU233" s="78" t="s">
        <v>180</v>
      </c>
      <c r="AV233" s="77"/>
      <c r="AW233" s="78" t="s">
        <v>179</v>
      </c>
      <c r="AX233" s="78" t="s">
        <v>189</v>
      </c>
      <c r="AY233" s="78" t="s">
        <v>200</v>
      </c>
      <c r="AZ233" s="79" t="s">
        <v>185</v>
      </c>
      <c r="BA233" s="119"/>
      <c r="BB233" s="119"/>
      <c r="BC233" s="119"/>
      <c r="BD233" s="119"/>
      <c r="BE233" s="119"/>
      <c r="BF233" s="119"/>
      <c r="BG233" s="119"/>
      <c r="BH233" s="119"/>
      <c r="BI233" s="119"/>
      <c r="BJ233" s="5"/>
    </row>
    <row r="234" spans="1:62" s="5" customFormat="1" x14ac:dyDescent="0.2">
      <c r="A234" s="5">
        <v>11</v>
      </c>
      <c r="B234" s="5" t="s">
        <v>112</v>
      </c>
      <c r="C234" s="63">
        <v>26</v>
      </c>
      <c r="D234" s="63">
        <v>10</v>
      </c>
      <c r="E234" s="63">
        <v>5</v>
      </c>
      <c r="F234" s="63">
        <v>11</v>
      </c>
      <c r="G234" s="63">
        <v>59</v>
      </c>
      <c r="H234" s="63">
        <v>61</v>
      </c>
      <c r="I234" s="54">
        <v>25</v>
      </c>
      <c r="J234" s="64">
        <f t="shared" si="15"/>
        <v>0.96721311475409832</v>
      </c>
      <c r="L234" s="118" t="s">
        <v>112</v>
      </c>
      <c r="M234" s="82" t="s">
        <v>83</v>
      </c>
      <c r="N234" s="78" t="s">
        <v>102</v>
      </c>
      <c r="O234" s="78" t="s">
        <v>108</v>
      </c>
      <c r="P234" s="87" t="s">
        <v>121</v>
      </c>
      <c r="Q234" s="83" t="s">
        <v>63</v>
      </c>
      <c r="R234" s="87" t="s">
        <v>62</v>
      </c>
      <c r="S234" s="83" t="s">
        <v>51</v>
      </c>
      <c r="T234" s="78" t="s">
        <v>115</v>
      </c>
      <c r="U234" s="78" t="s">
        <v>53</v>
      </c>
      <c r="V234" s="78" t="s">
        <v>83</v>
      </c>
      <c r="W234" s="77"/>
      <c r="X234" s="78" t="s">
        <v>53</v>
      </c>
      <c r="Y234" s="78" t="s">
        <v>95</v>
      </c>
      <c r="Z234" s="79" t="s">
        <v>218</v>
      </c>
      <c r="AA234" s="119"/>
      <c r="AB234" s="51"/>
      <c r="AC234" s="51"/>
      <c r="AD234" s="51"/>
      <c r="AE234" s="51"/>
      <c r="AF234" s="51"/>
      <c r="AG234" s="51"/>
      <c r="AH234" s="51"/>
      <c r="AI234" s="51"/>
      <c r="AJ234" s="51"/>
      <c r="AL234" s="118" t="s">
        <v>112</v>
      </c>
      <c r="AM234" s="84" t="s">
        <v>196</v>
      </c>
      <c r="AN234" s="78" t="s">
        <v>181</v>
      </c>
      <c r="AO234" s="78" t="s">
        <v>224</v>
      </c>
      <c r="AP234" s="78" t="s">
        <v>225</v>
      </c>
      <c r="AQ234" s="78" t="s">
        <v>216</v>
      </c>
      <c r="AR234" s="78" t="s">
        <v>220</v>
      </c>
      <c r="AS234" s="78" t="s">
        <v>215</v>
      </c>
      <c r="AT234" s="78" t="s">
        <v>189</v>
      </c>
      <c r="AU234" s="78" t="s">
        <v>186</v>
      </c>
      <c r="AV234" s="78" t="s">
        <v>208</v>
      </c>
      <c r="AW234" s="77"/>
      <c r="AX234" s="78" t="s">
        <v>200</v>
      </c>
      <c r="AY234" s="78" t="s">
        <v>214</v>
      </c>
      <c r="AZ234" s="79" t="s">
        <v>187</v>
      </c>
      <c r="BA234" s="119"/>
      <c r="BB234" s="119"/>
      <c r="BC234" s="51"/>
      <c r="BD234" s="119"/>
      <c r="BE234" s="119"/>
      <c r="BF234" s="119"/>
      <c r="BG234" s="119"/>
      <c r="BH234" s="119"/>
      <c r="BI234" s="119"/>
    </row>
    <row r="235" spans="1:62" s="5" customFormat="1" x14ac:dyDescent="0.2">
      <c r="A235" s="5">
        <v>12</v>
      </c>
      <c r="B235" s="5" t="s">
        <v>236</v>
      </c>
      <c r="C235" s="63">
        <v>26</v>
      </c>
      <c r="D235" s="63">
        <v>7</v>
      </c>
      <c r="E235" s="63">
        <v>5</v>
      </c>
      <c r="F235" s="63">
        <v>14</v>
      </c>
      <c r="G235" s="63">
        <v>44</v>
      </c>
      <c r="H235" s="63">
        <v>83</v>
      </c>
      <c r="I235" s="54">
        <v>19</v>
      </c>
      <c r="J235" s="64">
        <f t="shared" si="15"/>
        <v>0.53012048192771088</v>
      </c>
      <c r="L235" s="118" t="s">
        <v>178</v>
      </c>
      <c r="M235" s="88" t="s">
        <v>84</v>
      </c>
      <c r="N235" s="78" t="s">
        <v>82</v>
      </c>
      <c r="O235" s="78" t="s">
        <v>116</v>
      </c>
      <c r="P235" s="78" t="s">
        <v>95</v>
      </c>
      <c r="Q235" s="78" t="s">
        <v>53</v>
      </c>
      <c r="R235" s="87" t="s">
        <v>53</v>
      </c>
      <c r="S235" s="78" t="s">
        <v>62</v>
      </c>
      <c r="T235" s="78" t="s">
        <v>49</v>
      </c>
      <c r="U235" s="78" t="s">
        <v>52</v>
      </c>
      <c r="V235" s="78" t="s">
        <v>53</v>
      </c>
      <c r="W235" s="78" t="s">
        <v>95</v>
      </c>
      <c r="X235" s="77"/>
      <c r="Y235" s="78" t="s">
        <v>83</v>
      </c>
      <c r="Z235" s="79" t="s">
        <v>83</v>
      </c>
      <c r="AA235" s="51"/>
      <c r="AB235" s="51"/>
      <c r="AC235" s="51"/>
      <c r="AD235" s="51"/>
      <c r="AE235" s="51"/>
      <c r="AF235" s="51"/>
      <c r="AG235" s="51"/>
      <c r="AH235" s="51"/>
      <c r="AI235" s="51"/>
      <c r="AJ235" s="51"/>
      <c r="AL235" s="118" t="s">
        <v>178</v>
      </c>
      <c r="AM235" s="84" t="s">
        <v>70</v>
      </c>
      <c r="AN235" s="78" t="s">
        <v>214</v>
      </c>
      <c r="AO235" s="78" t="s">
        <v>211</v>
      </c>
      <c r="AP235" s="78" t="s">
        <v>193</v>
      </c>
      <c r="AQ235" s="78" t="s">
        <v>225</v>
      </c>
      <c r="AR235" s="78" t="s">
        <v>223</v>
      </c>
      <c r="AS235" s="78" t="s">
        <v>220</v>
      </c>
      <c r="AT235" s="78" t="s">
        <v>201</v>
      </c>
      <c r="AU235" s="78" t="s">
        <v>184</v>
      </c>
      <c r="AV235" s="78" t="s">
        <v>183</v>
      </c>
      <c r="AW235" s="78" t="s">
        <v>191</v>
      </c>
      <c r="AX235" s="77"/>
      <c r="AY235" s="78" t="s">
        <v>215</v>
      </c>
      <c r="AZ235" s="79" t="s">
        <v>186</v>
      </c>
      <c r="BA235" s="51"/>
      <c r="BB235" s="51"/>
      <c r="BC235" s="51"/>
      <c r="BD235" s="51"/>
      <c r="BE235" s="51"/>
      <c r="BF235" s="51"/>
      <c r="BG235" s="51"/>
      <c r="BH235" s="51"/>
      <c r="BI235" s="51"/>
    </row>
    <row r="236" spans="1:62" s="5" customFormat="1" x14ac:dyDescent="0.2">
      <c r="A236" s="5">
        <v>13</v>
      </c>
      <c r="B236" s="5" t="s">
        <v>81</v>
      </c>
      <c r="C236" s="63">
        <v>26</v>
      </c>
      <c r="D236" s="63">
        <v>7</v>
      </c>
      <c r="E236" s="63">
        <v>4</v>
      </c>
      <c r="F236" s="63">
        <v>15</v>
      </c>
      <c r="G236" s="63">
        <v>56</v>
      </c>
      <c r="H236" s="63">
        <v>70</v>
      </c>
      <c r="I236" s="54">
        <v>18</v>
      </c>
      <c r="J236" s="64">
        <f t="shared" si="15"/>
        <v>0.8</v>
      </c>
      <c r="L236" s="118" t="s">
        <v>125</v>
      </c>
      <c r="M236" s="84" t="s">
        <v>53</v>
      </c>
      <c r="N236" s="78" t="s">
        <v>83</v>
      </c>
      <c r="O236" s="78" t="s">
        <v>248</v>
      </c>
      <c r="P236" s="78" t="s">
        <v>248</v>
      </c>
      <c r="Q236" s="78" t="s">
        <v>62</v>
      </c>
      <c r="R236" s="78" t="s">
        <v>52</v>
      </c>
      <c r="S236" s="78" t="s">
        <v>95</v>
      </c>
      <c r="T236" s="78" t="s">
        <v>145</v>
      </c>
      <c r="U236" s="78" t="s">
        <v>52</v>
      </c>
      <c r="V236" s="78" t="s">
        <v>95</v>
      </c>
      <c r="W236" s="78" t="s">
        <v>121</v>
      </c>
      <c r="X236" s="78" t="s">
        <v>87</v>
      </c>
      <c r="Y236" s="77"/>
      <c r="Z236" s="79" t="s">
        <v>83</v>
      </c>
      <c r="AA236" s="51"/>
      <c r="AB236" s="51"/>
      <c r="AC236" s="51"/>
      <c r="AD236" s="51"/>
      <c r="AE236" s="51"/>
      <c r="AF236" s="51"/>
      <c r="AG236" s="51"/>
      <c r="AH236" s="51"/>
      <c r="AI236" s="51"/>
      <c r="AJ236" s="51"/>
      <c r="AL236" s="118" t="s">
        <v>125</v>
      </c>
      <c r="AM236" s="84" t="s">
        <v>201</v>
      </c>
      <c r="AN236" s="78" t="s">
        <v>198</v>
      </c>
      <c r="AO236" s="78" t="s">
        <v>225</v>
      </c>
      <c r="AP236" s="78" t="s">
        <v>202</v>
      </c>
      <c r="AQ236" s="78" t="s">
        <v>226</v>
      </c>
      <c r="AR236" s="78" t="s">
        <v>185</v>
      </c>
      <c r="AS236" s="78" t="s">
        <v>192</v>
      </c>
      <c r="AT236" s="78" t="s">
        <v>186</v>
      </c>
      <c r="AU236" s="78" t="s">
        <v>206</v>
      </c>
      <c r="AV236" s="78" t="s">
        <v>209</v>
      </c>
      <c r="AW236" s="78" t="s">
        <v>219</v>
      </c>
      <c r="AX236" s="78" t="s">
        <v>179</v>
      </c>
      <c r="AY236" s="77"/>
      <c r="AZ236" s="79" t="s">
        <v>184</v>
      </c>
      <c r="BA236" s="51"/>
      <c r="BB236" s="51"/>
      <c r="BC236" s="121"/>
      <c r="BD236" s="51"/>
      <c r="BE236" s="51"/>
      <c r="BF236" s="51"/>
      <c r="BG236" s="51"/>
      <c r="BH236" s="51"/>
      <c r="BI236" s="51"/>
    </row>
    <row r="237" spans="1:62" s="5" customFormat="1" ht="12.75" thickBot="1" x14ac:dyDescent="0.25">
      <c r="A237" s="5">
        <v>14</v>
      </c>
      <c r="B237" s="5" t="s">
        <v>106</v>
      </c>
      <c r="C237" s="63">
        <v>26</v>
      </c>
      <c r="D237" s="63">
        <v>5</v>
      </c>
      <c r="E237" s="63">
        <v>0</v>
      </c>
      <c r="F237" s="63">
        <v>21</v>
      </c>
      <c r="G237" s="63">
        <v>38</v>
      </c>
      <c r="H237" s="63">
        <v>81</v>
      </c>
      <c r="I237" s="54">
        <v>10</v>
      </c>
      <c r="J237" s="64">
        <f t="shared" si="15"/>
        <v>0.46913580246913578</v>
      </c>
      <c r="L237" s="124" t="s">
        <v>217</v>
      </c>
      <c r="M237" s="93" t="s">
        <v>95</v>
      </c>
      <c r="N237" s="94" t="s">
        <v>82</v>
      </c>
      <c r="O237" s="94" t="s">
        <v>51</v>
      </c>
      <c r="P237" s="94" t="s">
        <v>49</v>
      </c>
      <c r="Q237" s="94" t="s">
        <v>95</v>
      </c>
      <c r="R237" s="94" t="s">
        <v>83</v>
      </c>
      <c r="S237" s="126" t="s">
        <v>145</v>
      </c>
      <c r="T237" s="125" t="s">
        <v>87</v>
      </c>
      <c r="U237" s="94" t="s">
        <v>49</v>
      </c>
      <c r="V237" s="94" t="s">
        <v>85</v>
      </c>
      <c r="W237" s="94" t="s">
        <v>73</v>
      </c>
      <c r="X237" s="94" t="s">
        <v>95</v>
      </c>
      <c r="Y237" s="94" t="s">
        <v>51</v>
      </c>
      <c r="Z237" s="95"/>
      <c r="AA237" s="51"/>
      <c r="AB237" s="51"/>
      <c r="AC237" s="51"/>
      <c r="AD237" s="51"/>
      <c r="AE237" s="51"/>
      <c r="AF237" s="51"/>
      <c r="AG237" s="51"/>
      <c r="AH237" s="51"/>
      <c r="AI237" s="51"/>
      <c r="AJ237" s="51"/>
      <c r="AL237" s="124" t="s">
        <v>217</v>
      </c>
      <c r="AM237" s="93" t="s">
        <v>214</v>
      </c>
      <c r="AN237" s="94" t="s">
        <v>70</v>
      </c>
      <c r="AO237" s="94" t="s">
        <v>202</v>
      </c>
      <c r="AP237" s="94" t="s">
        <v>196</v>
      </c>
      <c r="AQ237" s="94" t="s">
        <v>219</v>
      </c>
      <c r="AR237" s="94" t="s">
        <v>71</v>
      </c>
      <c r="AS237" s="94" t="s">
        <v>201</v>
      </c>
      <c r="AT237" s="94" t="s">
        <v>205</v>
      </c>
      <c r="AU237" s="94" t="s">
        <v>223</v>
      </c>
      <c r="AV237" s="94" t="s">
        <v>204</v>
      </c>
      <c r="AW237" s="94" t="s">
        <v>203</v>
      </c>
      <c r="AX237" s="94" t="s">
        <v>216</v>
      </c>
      <c r="AY237" s="94" t="s">
        <v>339</v>
      </c>
      <c r="AZ237" s="95"/>
      <c r="BA237" s="51"/>
      <c r="BB237" s="51"/>
      <c r="BC237" s="51"/>
      <c r="BD237" s="51"/>
      <c r="BE237" s="51"/>
      <c r="BF237" s="51"/>
      <c r="BG237" s="51"/>
      <c r="BH237" s="51"/>
      <c r="BI237" s="51"/>
    </row>
    <row r="238" spans="1:62" s="5" customFormat="1" x14ac:dyDescent="0.2">
      <c r="C238" s="63"/>
      <c r="D238" s="96">
        <f>SUM(D224:D237)</f>
        <v>146</v>
      </c>
      <c r="E238" s="96">
        <f>SUM(E224:E237)</f>
        <v>72</v>
      </c>
      <c r="F238" s="96">
        <f>SUM(F224:F237)</f>
        <v>146</v>
      </c>
      <c r="G238" s="96">
        <f>SUM(G224:G237)</f>
        <v>805</v>
      </c>
      <c r="H238" s="96">
        <f>SUM(H224:H237)</f>
        <v>805</v>
      </c>
      <c r="I238" s="54"/>
      <c r="J238" s="97">
        <f t="shared" si="15"/>
        <v>1</v>
      </c>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51"/>
      <c r="AI238" s="51"/>
      <c r="AJ238" s="51"/>
      <c r="AL238" s="51"/>
      <c r="AM238" s="51"/>
      <c r="AN238" s="51"/>
      <c r="AO238" s="51"/>
      <c r="AP238" s="51"/>
      <c r="AQ238" s="51"/>
      <c r="AR238" s="51"/>
      <c r="AS238" s="51"/>
      <c r="AT238" s="51"/>
      <c r="AU238" s="51"/>
      <c r="AV238" s="51"/>
      <c r="AW238" s="51"/>
      <c r="AX238" s="51"/>
      <c r="AY238" s="51"/>
      <c r="AZ238" s="51"/>
      <c r="BA238" s="51"/>
      <c r="BB238" s="51"/>
      <c r="BC238" s="51"/>
      <c r="BD238" s="51"/>
      <c r="BE238" s="51"/>
      <c r="BF238" s="51"/>
      <c r="BG238" s="51"/>
      <c r="BH238" s="51"/>
      <c r="BI238" s="51"/>
    </row>
    <row r="239" spans="1:62" s="5" customFormat="1" ht="12.75" thickBot="1" x14ac:dyDescent="0.25">
      <c r="A239" s="52" t="s">
        <v>446</v>
      </c>
      <c r="B239" s="52"/>
      <c r="C239" s="53" t="s">
        <v>24</v>
      </c>
      <c r="D239" s="54"/>
      <c r="E239" s="54"/>
      <c r="F239" s="54"/>
      <c r="G239" s="55"/>
      <c r="H239" s="54"/>
      <c r="I239" s="54"/>
      <c r="J239" s="59"/>
      <c r="L239" s="51"/>
      <c r="M239" s="51"/>
      <c r="N239" s="51"/>
      <c r="O239" s="51"/>
      <c r="P239" s="51"/>
      <c r="Q239" s="51"/>
      <c r="R239" s="51"/>
      <c r="S239" s="51"/>
      <c r="T239" s="51"/>
      <c r="U239" s="51"/>
      <c r="V239" s="51"/>
      <c r="W239" s="51"/>
      <c r="X239" s="51"/>
      <c r="Y239" s="51"/>
      <c r="Z239" s="51"/>
      <c r="AA239" s="51"/>
      <c r="AB239" s="51"/>
      <c r="AC239" s="51"/>
      <c r="AD239" s="51"/>
      <c r="AE239" s="51"/>
      <c r="AF239" s="51"/>
      <c r="AG239" s="51"/>
      <c r="AH239" s="51"/>
      <c r="AI239" s="51"/>
      <c r="AJ239" s="51"/>
      <c r="AL239" s="51"/>
      <c r="AM239" s="51"/>
      <c r="AN239" s="51"/>
      <c r="AO239" s="51"/>
      <c r="AP239" s="51"/>
      <c r="AQ239" s="51"/>
      <c r="AR239" s="51"/>
      <c r="AS239" s="51"/>
      <c r="AT239" s="51"/>
      <c r="AU239" s="51"/>
      <c r="AV239" s="51"/>
      <c r="AW239" s="51"/>
      <c r="AX239" s="51"/>
      <c r="AY239" s="51"/>
      <c r="AZ239" s="51"/>
      <c r="BA239" s="51"/>
      <c r="BB239" s="51"/>
      <c r="BC239" s="51"/>
      <c r="BD239" s="51"/>
      <c r="BE239" s="51"/>
      <c r="BF239" s="51"/>
      <c r="BG239" s="51"/>
      <c r="BH239" s="51"/>
      <c r="BI239" s="51"/>
    </row>
    <row r="240" spans="1:62" s="5" customFormat="1" ht="12.75" thickBot="1" x14ac:dyDescent="0.25">
      <c r="A240" s="52" t="s">
        <v>26</v>
      </c>
      <c r="B240" s="52" t="s">
        <v>27</v>
      </c>
      <c r="C240" s="54" t="s">
        <v>28</v>
      </c>
      <c r="D240" s="54" t="s">
        <v>29</v>
      </c>
      <c r="E240" s="54" t="s">
        <v>30</v>
      </c>
      <c r="F240" s="54" t="s">
        <v>31</v>
      </c>
      <c r="G240" s="54" t="s">
        <v>32</v>
      </c>
      <c r="H240" s="54" t="s">
        <v>33</v>
      </c>
      <c r="I240" s="54" t="s">
        <v>34</v>
      </c>
      <c r="J240" s="59" t="s">
        <v>35</v>
      </c>
      <c r="L240" s="128"/>
      <c r="M240" s="146" t="s">
        <v>235</v>
      </c>
      <c r="N240" s="146" t="s">
        <v>37</v>
      </c>
      <c r="O240" s="146" t="s">
        <v>38</v>
      </c>
      <c r="P240" s="146" t="s">
        <v>39</v>
      </c>
      <c r="Q240" s="146" t="s">
        <v>408</v>
      </c>
      <c r="R240" s="146" t="s">
        <v>40</v>
      </c>
      <c r="S240" s="146" t="s">
        <v>41</v>
      </c>
      <c r="T240" s="146" t="s">
        <v>42</v>
      </c>
      <c r="U240" s="146" t="s">
        <v>43</v>
      </c>
      <c r="V240" s="146" t="s">
        <v>289</v>
      </c>
      <c r="W240" s="146" t="s">
        <v>44</v>
      </c>
      <c r="X240" s="146" t="s">
        <v>176</v>
      </c>
      <c r="Y240" s="146" t="s">
        <v>46</v>
      </c>
      <c r="Z240" s="147" t="s">
        <v>177</v>
      </c>
      <c r="AA240" s="51"/>
      <c r="AB240" s="51"/>
      <c r="AC240" s="51"/>
      <c r="AD240" s="51"/>
      <c r="AE240" s="51"/>
      <c r="AF240" s="51"/>
      <c r="AG240" s="51"/>
      <c r="AH240" s="51"/>
      <c r="AI240" s="51"/>
      <c r="AJ240" s="51"/>
      <c r="AL240" s="128"/>
      <c r="AM240" s="146" t="s">
        <v>235</v>
      </c>
      <c r="AN240" s="146" t="s">
        <v>37</v>
      </c>
      <c r="AO240" s="146" t="s">
        <v>38</v>
      </c>
      <c r="AP240" s="146" t="s">
        <v>39</v>
      </c>
      <c r="AQ240" s="146" t="s">
        <v>408</v>
      </c>
      <c r="AR240" s="146" t="s">
        <v>40</v>
      </c>
      <c r="AS240" s="146" t="s">
        <v>41</v>
      </c>
      <c r="AT240" s="146" t="s">
        <v>42</v>
      </c>
      <c r="AU240" s="146" t="s">
        <v>43</v>
      </c>
      <c r="AV240" s="146" t="s">
        <v>289</v>
      </c>
      <c r="AW240" s="146" t="s">
        <v>44</v>
      </c>
      <c r="AX240" s="146" t="s">
        <v>176</v>
      </c>
      <c r="AY240" s="146" t="s">
        <v>46</v>
      </c>
      <c r="AZ240" s="147" t="s">
        <v>177</v>
      </c>
      <c r="BA240" s="51"/>
      <c r="BB240" s="51"/>
      <c r="BC240" s="51"/>
      <c r="BD240" s="51"/>
      <c r="BE240" s="51"/>
      <c r="BF240" s="51"/>
      <c r="BG240" s="51"/>
      <c r="BH240" s="51"/>
      <c r="BI240" s="51"/>
    </row>
    <row r="241" spans="1:62" s="5" customFormat="1" x14ac:dyDescent="0.2">
      <c r="A241" s="5">
        <v>1</v>
      </c>
      <c r="B241" s="5" t="s">
        <v>431</v>
      </c>
      <c r="C241" s="63">
        <v>26</v>
      </c>
      <c r="D241" s="63">
        <v>15</v>
      </c>
      <c r="E241" s="63">
        <v>8</v>
      </c>
      <c r="F241" s="63">
        <v>3</v>
      </c>
      <c r="G241" s="63">
        <v>64</v>
      </c>
      <c r="H241" s="63">
        <v>44</v>
      </c>
      <c r="I241" s="54">
        <v>38</v>
      </c>
      <c r="J241" s="64">
        <f t="shared" ref="J241:J255" si="16">G241/H241</f>
        <v>1.4545454545454546</v>
      </c>
      <c r="L241" s="118" t="s">
        <v>236</v>
      </c>
      <c r="M241" s="67"/>
      <c r="N241" s="69" t="s">
        <v>83</v>
      </c>
      <c r="O241" s="70"/>
      <c r="P241" s="68" t="s">
        <v>145</v>
      </c>
      <c r="Q241" s="69" t="s">
        <v>218</v>
      </c>
      <c r="R241" s="73" t="s">
        <v>102</v>
      </c>
      <c r="S241" s="130" t="s">
        <v>109</v>
      </c>
      <c r="T241" s="69" t="s">
        <v>120</v>
      </c>
      <c r="U241" s="68" t="s">
        <v>51</v>
      </c>
      <c r="V241" s="68" t="s">
        <v>390</v>
      </c>
      <c r="W241" s="70"/>
      <c r="X241" s="68" t="s">
        <v>158</v>
      </c>
      <c r="Y241" s="68" t="s">
        <v>52</v>
      </c>
      <c r="Z241" s="72" t="s">
        <v>439</v>
      </c>
      <c r="AA241" s="51"/>
      <c r="AB241" s="51"/>
      <c r="AC241" s="51"/>
      <c r="AD241" s="51"/>
      <c r="AE241" s="51"/>
      <c r="AF241" s="51"/>
      <c r="AG241" s="51"/>
      <c r="AH241" s="51"/>
      <c r="AI241" s="51"/>
      <c r="AJ241" s="51"/>
      <c r="AL241" s="118" t="s">
        <v>236</v>
      </c>
      <c r="AM241" s="67"/>
      <c r="AN241" s="68" t="s">
        <v>256</v>
      </c>
      <c r="AO241" s="73" t="s">
        <v>267</v>
      </c>
      <c r="AP241" s="68" t="s">
        <v>272</v>
      </c>
      <c r="AQ241" s="68" t="s">
        <v>280</v>
      </c>
      <c r="AR241" s="68" t="s">
        <v>245</v>
      </c>
      <c r="AS241" s="68" t="s">
        <v>273</v>
      </c>
      <c r="AT241" s="68" t="s">
        <v>260</v>
      </c>
      <c r="AU241" s="68" t="s">
        <v>271</v>
      </c>
      <c r="AV241" s="68" t="s">
        <v>237</v>
      </c>
      <c r="AW241" s="70"/>
      <c r="AX241" s="68" t="s">
        <v>239</v>
      </c>
      <c r="AY241" s="68" t="s">
        <v>69</v>
      </c>
      <c r="AZ241" s="72" t="s">
        <v>277</v>
      </c>
      <c r="BA241" s="51"/>
      <c r="BB241" s="51"/>
      <c r="BC241" s="51"/>
      <c r="BD241" s="51"/>
      <c r="BE241" s="51"/>
      <c r="BF241" s="51"/>
      <c r="BG241" s="51"/>
      <c r="BH241" s="51"/>
      <c r="BI241" s="51"/>
    </row>
    <row r="242" spans="1:62" s="5" customFormat="1" x14ac:dyDescent="0.2">
      <c r="A242" s="5">
        <v>2</v>
      </c>
      <c r="B242" s="5" t="s">
        <v>178</v>
      </c>
      <c r="C242" s="63">
        <v>26</v>
      </c>
      <c r="D242" s="63">
        <v>16</v>
      </c>
      <c r="E242" s="63">
        <v>2</v>
      </c>
      <c r="F242" s="63">
        <v>8</v>
      </c>
      <c r="G242" s="63">
        <v>83</v>
      </c>
      <c r="H242" s="63">
        <v>61</v>
      </c>
      <c r="I242" s="54">
        <v>34</v>
      </c>
      <c r="J242" s="64">
        <f t="shared" si="16"/>
        <v>1.360655737704918</v>
      </c>
      <c r="L242" s="118" t="s">
        <v>61</v>
      </c>
      <c r="M242" s="76"/>
      <c r="N242" s="77"/>
      <c r="O242" s="65"/>
      <c r="P242" s="78" t="s">
        <v>73</v>
      </c>
      <c r="Q242" s="65"/>
      <c r="R242" s="78" t="s">
        <v>74</v>
      </c>
      <c r="S242" s="83" t="s">
        <v>62</v>
      </c>
      <c r="T242" s="65"/>
      <c r="U242" s="78" t="s">
        <v>75</v>
      </c>
      <c r="V242" s="78" t="s">
        <v>83</v>
      </c>
      <c r="W242" s="83" t="s">
        <v>86</v>
      </c>
      <c r="X242" s="78" t="s">
        <v>87</v>
      </c>
      <c r="Y242" s="78" t="s">
        <v>52</v>
      </c>
      <c r="Z242" s="79" t="s">
        <v>107</v>
      </c>
      <c r="AA242" s="51"/>
      <c r="AB242" s="51"/>
      <c r="AC242" s="51"/>
      <c r="AD242" s="51"/>
      <c r="AE242" s="51"/>
      <c r="AF242" s="51"/>
      <c r="AG242" s="51"/>
      <c r="AH242" s="51"/>
      <c r="AI242" s="51"/>
      <c r="AJ242" s="51"/>
      <c r="AL242" s="118" t="s">
        <v>61</v>
      </c>
      <c r="AM242" s="89" t="s">
        <v>249</v>
      </c>
      <c r="AN242" s="77"/>
      <c r="AO242" s="80" t="s">
        <v>257</v>
      </c>
      <c r="AP242" s="78" t="s">
        <v>259</v>
      </c>
      <c r="AQ242" s="65"/>
      <c r="AR242" s="78" t="s">
        <v>212</v>
      </c>
      <c r="AS242" s="78" t="s">
        <v>240</v>
      </c>
      <c r="AT242" s="80" t="s">
        <v>251</v>
      </c>
      <c r="AU242" s="78" t="s">
        <v>253</v>
      </c>
      <c r="AV242" s="78" t="s">
        <v>261</v>
      </c>
      <c r="AW242" s="78" t="s">
        <v>242</v>
      </c>
      <c r="AX242" s="78" t="s">
        <v>241</v>
      </c>
      <c r="AY242" s="78" t="s">
        <v>258</v>
      </c>
      <c r="AZ242" s="79" t="s">
        <v>245</v>
      </c>
      <c r="BA242" s="51"/>
      <c r="BB242" s="51"/>
      <c r="BC242" s="51"/>
      <c r="BD242" s="51"/>
      <c r="BE242" s="51"/>
      <c r="BF242" s="51"/>
      <c r="BG242" s="51"/>
      <c r="BH242" s="51"/>
      <c r="BI242" s="51"/>
    </row>
    <row r="243" spans="1:62" s="5" customFormat="1" x14ac:dyDescent="0.2">
      <c r="A243" s="5">
        <v>3</v>
      </c>
      <c r="B243" s="5" t="s">
        <v>101</v>
      </c>
      <c r="C243" s="63">
        <v>26</v>
      </c>
      <c r="D243" s="63">
        <v>11</v>
      </c>
      <c r="E243" s="63">
        <v>9</v>
      </c>
      <c r="F243" s="63">
        <v>6</v>
      </c>
      <c r="G243" s="63">
        <v>56</v>
      </c>
      <c r="H243" s="63">
        <v>41</v>
      </c>
      <c r="I243" s="54">
        <v>31</v>
      </c>
      <c r="J243" s="64">
        <f t="shared" si="16"/>
        <v>1.3658536585365855</v>
      </c>
      <c r="L243" s="118" t="s">
        <v>47</v>
      </c>
      <c r="M243" s="88" t="s">
        <v>86</v>
      </c>
      <c r="N243" s="78" t="s">
        <v>95</v>
      </c>
      <c r="O243" s="77"/>
      <c r="P243" s="78" t="s">
        <v>51</v>
      </c>
      <c r="Q243" s="87" t="s">
        <v>83</v>
      </c>
      <c r="R243" s="87" t="s">
        <v>64</v>
      </c>
      <c r="S243" s="83" t="s">
        <v>145</v>
      </c>
      <c r="T243" s="87" t="s">
        <v>86</v>
      </c>
      <c r="U243" s="78" t="s">
        <v>119</v>
      </c>
      <c r="V243" s="78" t="s">
        <v>49</v>
      </c>
      <c r="W243" s="87" t="s">
        <v>120</v>
      </c>
      <c r="X243" s="78" t="s">
        <v>86</v>
      </c>
      <c r="Y243" s="78" t="s">
        <v>139</v>
      </c>
      <c r="Z243" s="79" t="s">
        <v>115</v>
      </c>
      <c r="AA243" s="51"/>
      <c r="AB243" s="51"/>
      <c r="AC243" s="51"/>
      <c r="AD243" s="51"/>
      <c r="AE243" s="51"/>
      <c r="AF243" s="51"/>
      <c r="AG243" s="51"/>
      <c r="AH243" s="51"/>
      <c r="AI243" s="51"/>
      <c r="AJ243" s="51"/>
      <c r="AL243" s="118" t="s">
        <v>47</v>
      </c>
      <c r="AM243" s="84" t="s">
        <v>261</v>
      </c>
      <c r="AN243" s="78" t="s">
        <v>239</v>
      </c>
      <c r="AO243" s="77"/>
      <c r="AP243" s="78" t="s">
        <v>260</v>
      </c>
      <c r="AQ243" s="78" t="s">
        <v>237</v>
      </c>
      <c r="AR243" s="78" t="s">
        <v>247</v>
      </c>
      <c r="AS243" s="78" t="s">
        <v>266</v>
      </c>
      <c r="AT243" s="78" t="s">
        <v>259</v>
      </c>
      <c r="AU243" s="78" t="s">
        <v>277</v>
      </c>
      <c r="AV243" s="78" t="s">
        <v>245</v>
      </c>
      <c r="AW243" s="78" t="s">
        <v>256</v>
      </c>
      <c r="AX243" s="78" t="s">
        <v>253</v>
      </c>
      <c r="AY243" s="78" t="s">
        <v>255</v>
      </c>
      <c r="AZ243" s="79" t="s">
        <v>241</v>
      </c>
      <c r="BA243" s="51"/>
      <c r="BB243" s="51"/>
      <c r="BC243" s="51"/>
      <c r="BD243" s="51"/>
      <c r="BE243" s="51"/>
      <c r="BF243" s="51"/>
      <c r="BG243" s="51"/>
      <c r="BH243" s="51"/>
      <c r="BI243" s="51"/>
    </row>
    <row r="244" spans="1:62" s="5" customFormat="1" x14ac:dyDescent="0.2">
      <c r="A244" s="5">
        <v>4</v>
      </c>
      <c r="B244" s="5" t="s">
        <v>47</v>
      </c>
      <c r="C244" s="63">
        <v>26</v>
      </c>
      <c r="D244" s="63">
        <v>13</v>
      </c>
      <c r="E244" s="63">
        <v>4</v>
      </c>
      <c r="F244" s="63">
        <v>9</v>
      </c>
      <c r="G244" s="63">
        <v>78</v>
      </c>
      <c r="H244" s="63">
        <v>53</v>
      </c>
      <c r="I244" s="54">
        <v>30</v>
      </c>
      <c r="J244" s="64">
        <f t="shared" si="16"/>
        <v>1.4716981132075471</v>
      </c>
      <c r="L244" s="118" t="s">
        <v>81</v>
      </c>
      <c r="M244" s="76"/>
      <c r="N244" s="78" t="s">
        <v>145</v>
      </c>
      <c r="O244" s="78" t="s">
        <v>116</v>
      </c>
      <c r="P244" s="77"/>
      <c r="Q244" s="78" t="s">
        <v>51</v>
      </c>
      <c r="R244" s="80" t="s">
        <v>64</v>
      </c>
      <c r="S244" s="65"/>
      <c r="T244" s="65"/>
      <c r="U244" s="78" t="s">
        <v>145</v>
      </c>
      <c r="V244" s="78" t="s">
        <v>116</v>
      </c>
      <c r="W244" s="85" t="s">
        <v>64</v>
      </c>
      <c r="X244" s="78" t="s">
        <v>157</v>
      </c>
      <c r="Y244" s="78" t="s">
        <v>213</v>
      </c>
      <c r="Z244" s="79" t="s">
        <v>121</v>
      </c>
      <c r="AA244" s="51"/>
      <c r="AB244" s="51"/>
      <c r="AC244" s="51"/>
      <c r="AD244" s="51"/>
      <c r="AE244" s="51"/>
      <c r="AF244" s="51"/>
      <c r="AG244" s="51"/>
      <c r="AH244" s="51"/>
      <c r="AI244" s="51"/>
      <c r="AJ244" s="51"/>
      <c r="AL244" s="118" t="s">
        <v>81</v>
      </c>
      <c r="AM244" s="76"/>
      <c r="AN244" s="78" t="s">
        <v>237</v>
      </c>
      <c r="AO244" s="78" t="s">
        <v>244</v>
      </c>
      <c r="AP244" s="77"/>
      <c r="AQ244" s="78" t="s">
        <v>69</v>
      </c>
      <c r="AR244" s="78" t="s">
        <v>242</v>
      </c>
      <c r="AS244" s="80" t="s">
        <v>251</v>
      </c>
      <c r="AT244" s="65"/>
      <c r="AU244" s="78" t="s">
        <v>279</v>
      </c>
      <c r="AV244" s="78" t="s">
        <v>274</v>
      </c>
      <c r="AW244" s="85"/>
      <c r="AX244" s="78" t="s">
        <v>273</v>
      </c>
      <c r="AY244" s="78" t="s">
        <v>267</v>
      </c>
      <c r="AZ244" s="79" t="s">
        <v>240</v>
      </c>
      <c r="BA244" s="51"/>
      <c r="BB244" s="51"/>
      <c r="BC244" s="51"/>
      <c r="BD244" s="51"/>
      <c r="BE244" s="51"/>
      <c r="BF244" s="51"/>
      <c r="BG244" s="51"/>
      <c r="BH244" s="51"/>
      <c r="BI244" s="51"/>
    </row>
    <row r="245" spans="1:62" s="5" customFormat="1" x14ac:dyDescent="0.2">
      <c r="A245" s="5">
        <v>5</v>
      </c>
      <c r="B245" s="5" t="s">
        <v>81</v>
      </c>
      <c r="C245" s="63">
        <v>26</v>
      </c>
      <c r="D245" s="63">
        <v>11</v>
      </c>
      <c r="E245" s="63">
        <v>7</v>
      </c>
      <c r="F245" s="63">
        <v>8</v>
      </c>
      <c r="G245" s="63">
        <v>77</v>
      </c>
      <c r="H245" s="63">
        <v>58</v>
      </c>
      <c r="I245" s="54">
        <v>29</v>
      </c>
      <c r="J245" s="64">
        <f t="shared" si="16"/>
        <v>1.3275862068965518</v>
      </c>
      <c r="L245" s="118" t="s">
        <v>431</v>
      </c>
      <c r="M245" s="82" t="s">
        <v>145</v>
      </c>
      <c r="N245" s="83" t="s">
        <v>109</v>
      </c>
      <c r="O245" s="78" t="s">
        <v>109</v>
      </c>
      <c r="P245" s="78" t="s">
        <v>120</v>
      </c>
      <c r="Q245" s="77"/>
      <c r="R245" s="87" t="s">
        <v>83</v>
      </c>
      <c r="S245" s="78" t="s">
        <v>83</v>
      </c>
      <c r="T245" s="65"/>
      <c r="U245" s="78" t="s">
        <v>83</v>
      </c>
      <c r="V245" s="78" t="s">
        <v>74</v>
      </c>
      <c r="W245" s="78" t="s">
        <v>74</v>
      </c>
      <c r="X245" s="80" t="s">
        <v>72</v>
      </c>
      <c r="Y245" s="78" t="s">
        <v>87</v>
      </c>
      <c r="Z245" s="111" t="s">
        <v>87</v>
      </c>
      <c r="AA245" s="51"/>
      <c r="AB245" s="51"/>
      <c r="AC245" s="51"/>
      <c r="AD245" s="51"/>
      <c r="AE245" s="51"/>
      <c r="AF245" s="51"/>
      <c r="AG245" s="51"/>
      <c r="AH245" s="51"/>
      <c r="AI245" s="51"/>
      <c r="AJ245" s="51"/>
      <c r="AL245" s="118" t="s">
        <v>431</v>
      </c>
      <c r="AM245" s="84" t="s">
        <v>244</v>
      </c>
      <c r="AN245" s="78" t="s">
        <v>278</v>
      </c>
      <c r="AO245" s="78" t="s">
        <v>284</v>
      </c>
      <c r="AP245" s="78" t="s">
        <v>247</v>
      </c>
      <c r="AQ245" s="77"/>
      <c r="AR245" s="78" t="s">
        <v>258</v>
      </c>
      <c r="AS245" s="78" t="s">
        <v>262</v>
      </c>
      <c r="AT245" s="87" t="s">
        <v>249</v>
      </c>
      <c r="AU245" s="78" t="s">
        <v>255</v>
      </c>
      <c r="AV245" s="78" t="s">
        <v>238</v>
      </c>
      <c r="AW245" s="78" t="s">
        <v>212</v>
      </c>
      <c r="AX245" s="78" t="s">
        <v>251</v>
      </c>
      <c r="AY245" s="78" t="s">
        <v>259</v>
      </c>
      <c r="AZ245" s="79" t="s">
        <v>261</v>
      </c>
      <c r="BA245" s="51"/>
      <c r="BB245" s="51"/>
      <c r="BC245" s="51"/>
      <c r="BD245" s="51"/>
      <c r="BE245" s="51"/>
      <c r="BF245" s="51"/>
      <c r="BG245" s="51"/>
      <c r="BH245" s="51"/>
      <c r="BI245" s="51"/>
    </row>
    <row r="246" spans="1:62" s="5" customFormat="1" x14ac:dyDescent="0.2">
      <c r="A246" s="5">
        <v>6</v>
      </c>
      <c r="B246" s="5" t="s">
        <v>106</v>
      </c>
      <c r="C246" s="63">
        <v>26</v>
      </c>
      <c r="D246" s="63">
        <v>13</v>
      </c>
      <c r="E246" s="63">
        <v>2</v>
      </c>
      <c r="F246" s="63">
        <v>11</v>
      </c>
      <c r="G246" s="63">
        <v>59</v>
      </c>
      <c r="H246" s="63">
        <v>50</v>
      </c>
      <c r="I246" s="54">
        <v>28</v>
      </c>
      <c r="J246" s="64">
        <f t="shared" si="16"/>
        <v>1.18</v>
      </c>
      <c r="L246" s="118" t="s">
        <v>94</v>
      </c>
      <c r="M246" s="89" t="s">
        <v>113</v>
      </c>
      <c r="N246" s="87" t="s">
        <v>75</v>
      </c>
      <c r="O246" s="87" t="s">
        <v>83</v>
      </c>
      <c r="P246" s="78" t="s">
        <v>326</v>
      </c>
      <c r="Q246" s="87" t="s">
        <v>86</v>
      </c>
      <c r="R246" s="77"/>
      <c r="S246" s="87" t="s">
        <v>83</v>
      </c>
      <c r="T246" s="80" t="s">
        <v>74</v>
      </c>
      <c r="U246" s="78" t="s">
        <v>120</v>
      </c>
      <c r="V246" s="78" t="s">
        <v>72</v>
      </c>
      <c r="W246" s="87" t="s">
        <v>73</v>
      </c>
      <c r="X246" s="78" t="s">
        <v>73</v>
      </c>
      <c r="Y246" s="78" t="s">
        <v>121</v>
      </c>
      <c r="Z246" s="157" t="s">
        <v>87</v>
      </c>
      <c r="AA246" s="51"/>
      <c r="AB246" s="51"/>
      <c r="AC246" s="51"/>
      <c r="AD246" s="51"/>
      <c r="AE246" s="51"/>
      <c r="AF246" s="51"/>
      <c r="AG246" s="51"/>
      <c r="AH246" s="51"/>
      <c r="AI246" s="51"/>
      <c r="AJ246" s="51"/>
      <c r="AL246" s="118" t="s">
        <v>94</v>
      </c>
      <c r="AM246" s="84" t="s">
        <v>253</v>
      </c>
      <c r="AN246" s="78" t="s">
        <v>260</v>
      </c>
      <c r="AO246" s="78" t="s">
        <v>273</v>
      </c>
      <c r="AP246" s="78" t="s">
        <v>246</v>
      </c>
      <c r="AQ246" s="78" t="s">
        <v>240</v>
      </c>
      <c r="AR246" s="77"/>
      <c r="AS246" s="78" t="s">
        <v>261</v>
      </c>
      <c r="AT246" s="78" t="s">
        <v>239</v>
      </c>
      <c r="AU246" s="78" t="s">
        <v>238</v>
      </c>
      <c r="AV246" s="78" t="s">
        <v>259</v>
      </c>
      <c r="AW246" s="78" t="s">
        <v>280</v>
      </c>
      <c r="AX246" s="78" t="s">
        <v>264</v>
      </c>
      <c r="AY246" s="78" t="s">
        <v>272</v>
      </c>
      <c r="AZ246" s="79" t="s">
        <v>271</v>
      </c>
      <c r="BA246" s="51"/>
      <c r="BB246" s="51"/>
      <c r="BC246" s="51"/>
      <c r="BD246" s="51"/>
      <c r="BE246" s="51"/>
      <c r="BF246" s="51"/>
      <c r="BG246" s="51"/>
      <c r="BH246" s="51"/>
      <c r="BI246" s="51"/>
    </row>
    <row r="247" spans="1:62" s="52" customFormat="1" x14ac:dyDescent="0.2">
      <c r="A247" s="5">
        <v>7</v>
      </c>
      <c r="B247" s="5" t="s">
        <v>125</v>
      </c>
      <c r="C247" s="63">
        <v>26</v>
      </c>
      <c r="D247" s="63">
        <v>11</v>
      </c>
      <c r="E247" s="63">
        <v>6</v>
      </c>
      <c r="F247" s="63">
        <v>9</v>
      </c>
      <c r="G247" s="63">
        <v>59</v>
      </c>
      <c r="H247" s="63">
        <v>57</v>
      </c>
      <c r="I247" s="54">
        <v>28</v>
      </c>
      <c r="J247" s="64">
        <f t="shared" si="16"/>
        <v>1.0350877192982457</v>
      </c>
      <c r="L247" s="118" t="s">
        <v>101</v>
      </c>
      <c r="M247" s="88" t="s">
        <v>53</v>
      </c>
      <c r="N247" s="83" t="s">
        <v>87</v>
      </c>
      <c r="O247" s="87" t="s">
        <v>119</v>
      </c>
      <c r="P247" s="65"/>
      <c r="Q247" s="83" t="s">
        <v>86</v>
      </c>
      <c r="R247" s="87" t="s">
        <v>121</v>
      </c>
      <c r="S247" s="77"/>
      <c r="T247" s="87" t="s">
        <v>95</v>
      </c>
      <c r="U247" s="78" t="s">
        <v>86</v>
      </c>
      <c r="V247" s="78" t="s">
        <v>121</v>
      </c>
      <c r="W247" s="78" t="s">
        <v>52</v>
      </c>
      <c r="X247" s="78" t="s">
        <v>72</v>
      </c>
      <c r="Y247" s="83" t="s">
        <v>74</v>
      </c>
      <c r="Z247" s="79" t="s">
        <v>145</v>
      </c>
      <c r="AA247" s="51"/>
      <c r="AB247" s="51"/>
      <c r="AC247" s="51"/>
      <c r="AD247" s="51"/>
      <c r="AE247" s="51"/>
      <c r="AF247" s="51"/>
      <c r="AG247" s="51"/>
      <c r="AH247" s="51"/>
      <c r="AI247" s="51"/>
      <c r="AJ247" s="51"/>
      <c r="AK247" s="5"/>
      <c r="AL247" s="118" t="s">
        <v>101</v>
      </c>
      <c r="AM247" s="84" t="s">
        <v>255</v>
      </c>
      <c r="AN247" s="78" t="s">
        <v>277</v>
      </c>
      <c r="AO247" s="78" t="s">
        <v>258</v>
      </c>
      <c r="AP247" s="80" t="s">
        <v>280</v>
      </c>
      <c r="AQ247" s="78" t="s">
        <v>279</v>
      </c>
      <c r="AR247" s="78" t="s">
        <v>263</v>
      </c>
      <c r="AS247" s="77"/>
      <c r="AT247" s="78" t="s">
        <v>271</v>
      </c>
      <c r="AU247" s="78" t="s">
        <v>239</v>
      </c>
      <c r="AV247" s="78" t="s">
        <v>244</v>
      </c>
      <c r="AW247" s="78" t="s">
        <v>249</v>
      </c>
      <c r="AX247" s="78" t="s">
        <v>256</v>
      </c>
      <c r="AY247" s="78" t="s">
        <v>265</v>
      </c>
      <c r="AZ247" s="79" t="s">
        <v>259</v>
      </c>
      <c r="BA247" s="51"/>
      <c r="BB247" s="51"/>
      <c r="BC247" s="51"/>
      <c r="BD247" s="51"/>
      <c r="BE247" s="51"/>
      <c r="BF247" s="51"/>
      <c r="BG247" s="51"/>
      <c r="BH247" s="51"/>
      <c r="BI247" s="51"/>
      <c r="BJ247" s="5"/>
    </row>
    <row r="248" spans="1:62" s="52" customFormat="1" x14ac:dyDescent="0.2">
      <c r="A248" s="5">
        <v>8</v>
      </c>
      <c r="B248" s="5" t="s">
        <v>60</v>
      </c>
      <c r="C248" s="63">
        <v>26</v>
      </c>
      <c r="D248" s="63">
        <v>12</v>
      </c>
      <c r="E248" s="63">
        <v>4</v>
      </c>
      <c r="F248" s="63">
        <v>10</v>
      </c>
      <c r="G248" s="63">
        <v>59</v>
      </c>
      <c r="H248" s="63">
        <v>61</v>
      </c>
      <c r="I248" s="54">
        <v>28</v>
      </c>
      <c r="J248" s="64">
        <f t="shared" si="16"/>
        <v>0.96721311475409832</v>
      </c>
      <c r="L248" s="118" t="s">
        <v>106</v>
      </c>
      <c r="M248" s="84" t="s">
        <v>87</v>
      </c>
      <c r="N248" s="83" t="s">
        <v>49</v>
      </c>
      <c r="O248" s="65"/>
      <c r="P248" s="78" t="s">
        <v>102</v>
      </c>
      <c r="Q248" s="83" t="s">
        <v>51</v>
      </c>
      <c r="R248" s="87" t="s">
        <v>52</v>
      </c>
      <c r="S248" s="87" t="s">
        <v>83</v>
      </c>
      <c r="T248" s="77"/>
      <c r="U248" s="78" t="s">
        <v>72</v>
      </c>
      <c r="V248" s="78" t="s">
        <v>84</v>
      </c>
      <c r="W248" s="87" t="s">
        <v>87</v>
      </c>
      <c r="X248" s="78" t="s">
        <v>63</v>
      </c>
      <c r="Y248" s="78" t="s">
        <v>95</v>
      </c>
      <c r="Z248" s="111" t="s">
        <v>53</v>
      </c>
      <c r="AA248" s="51"/>
      <c r="AB248" s="51"/>
      <c r="AC248" s="51"/>
      <c r="AD248" s="51"/>
      <c r="AE248" s="51"/>
      <c r="AF248" s="51"/>
      <c r="AG248" s="51"/>
      <c r="AH248" s="51"/>
      <c r="AI248" s="51"/>
      <c r="AJ248" s="51"/>
      <c r="AK248" s="5"/>
      <c r="AL248" s="118" t="s">
        <v>106</v>
      </c>
      <c r="AM248" s="84" t="s">
        <v>264</v>
      </c>
      <c r="AN248" s="78" t="s">
        <v>267</v>
      </c>
      <c r="AO248" s="80" t="s">
        <v>262</v>
      </c>
      <c r="AP248" s="78" t="s">
        <v>238</v>
      </c>
      <c r="AQ248" s="78" t="s">
        <v>241</v>
      </c>
      <c r="AR248" s="78" t="s">
        <v>239</v>
      </c>
      <c r="AS248" s="78" t="s">
        <v>284</v>
      </c>
      <c r="AT248" s="77"/>
      <c r="AU248" s="78" t="s">
        <v>261</v>
      </c>
      <c r="AV248" s="78" t="s">
        <v>247</v>
      </c>
      <c r="AW248" s="78" t="s">
        <v>255</v>
      </c>
      <c r="AX248" s="78" t="s">
        <v>265</v>
      </c>
      <c r="AY248" s="78" t="s">
        <v>140</v>
      </c>
      <c r="AZ248" s="79" t="s">
        <v>237</v>
      </c>
      <c r="BA248" s="51"/>
      <c r="BB248" s="51"/>
      <c r="BC248" s="51"/>
      <c r="BD248" s="51"/>
      <c r="BE248" s="51"/>
      <c r="BF248" s="51"/>
      <c r="BG248" s="51"/>
      <c r="BH248" s="51"/>
      <c r="BI248" s="51"/>
      <c r="BJ248" s="5"/>
    </row>
    <row r="249" spans="1:62" s="5" customFormat="1" x14ac:dyDescent="0.2">
      <c r="A249" s="5">
        <v>9</v>
      </c>
      <c r="B249" s="5" t="s">
        <v>94</v>
      </c>
      <c r="C249" s="63">
        <v>26</v>
      </c>
      <c r="D249" s="63">
        <v>11</v>
      </c>
      <c r="E249" s="63">
        <v>6</v>
      </c>
      <c r="F249" s="63">
        <v>9</v>
      </c>
      <c r="G249" s="63">
        <v>56</v>
      </c>
      <c r="H249" s="63">
        <v>61</v>
      </c>
      <c r="I249" s="54">
        <v>28</v>
      </c>
      <c r="J249" s="64">
        <f t="shared" si="16"/>
        <v>0.91803278688524592</v>
      </c>
      <c r="L249" s="118" t="s">
        <v>60</v>
      </c>
      <c r="M249" s="84" t="s">
        <v>86</v>
      </c>
      <c r="N249" s="78" t="s">
        <v>49</v>
      </c>
      <c r="O249" s="78" t="s">
        <v>315</v>
      </c>
      <c r="P249" s="78" t="s">
        <v>74</v>
      </c>
      <c r="Q249" s="78" t="s">
        <v>103</v>
      </c>
      <c r="R249" s="78" t="s">
        <v>87</v>
      </c>
      <c r="S249" s="78" t="s">
        <v>102</v>
      </c>
      <c r="T249" s="78" t="s">
        <v>87</v>
      </c>
      <c r="U249" s="77"/>
      <c r="V249" s="78" t="s">
        <v>122</v>
      </c>
      <c r="W249" s="78" t="s">
        <v>145</v>
      </c>
      <c r="X249" s="78" t="s">
        <v>121</v>
      </c>
      <c r="Y249" s="78" t="s">
        <v>108</v>
      </c>
      <c r="Z249" s="79" t="s">
        <v>120</v>
      </c>
      <c r="AA249" s="51"/>
      <c r="AB249" s="51"/>
      <c r="AC249" s="51"/>
      <c r="AD249" s="51"/>
      <c r="AE249" s="51"/>
      <c r="AF249" s="51"/>
      <c r="AG249" s="51"/>
      <c r="AH249" s="51"/>
      <c r="AI249" s="51"/>
      <c r="AJ249" s="51"/>
      <c r="AL249" s="118" t="s">
        <v>60</v>
      </c>
      <c r="AM249" s="84" t="s">
        <v>205</v>
      </c>
      <c r="AN249" s="78" t="s">
        <v>263</v>
      </c>
      <c r="AO249" s="78" t="s">
        <v>265</v>
      </c>
      <c r="AP249" s="78" t="s">
        <v>264</v>
      </c>
      <c r="AQ249" s="78" t="s">
        <v>260</v>
      </c>
      <c r="AR249" s="78" t="s">
        <v>237</v>
      </c>
      <c r="AS249" s="78" t="s">
        <v>267</v>
      </c>
      <c r="AT249" s="78" t="s">
        <v>274</v>
      </c>
      <c r="AU249" s="77"/>
      <c r="AV249" s="78" t="s">
        <v>256</v>
      </c>
      <c r="AW249" s="78" t="s">
        <v>259</v>
      </c>
      <c r="AX249" s="78" t="s">
        <v>69</v>
      </c>
      <c r="AY249" s="78" t="s">
        <v>242</v>
      </c>
      <c r="AZ249" s="79" t="s">
        <v>282</v>
      </c>
      <c r="BA249" s="51"/>
      <c r="BB249" s="51"/>
      <c r="BC249" s="51"/>
      <c r="BD249" s="51"/>
      <c r="BE249" s="51"/>
      <c r="BF249" s="51"/>
      <c r="BG249" s="51"/>
      <c r="BH249" s="51"/>
      <c r="BI249" s="51"/>
    </row>
    <row r="250" spans="1:62" s="52" customFormat="1" x14ac:dyDescent="0.2">
      <c r="A250" s="5">
        <v>10</v>
      </c>
      <c r="B250" s="5" t="s">
        <v>217</v>
      </c>
      <c r="C250" s="63">
        <v>26</v>
      </c>
      <c r="D250" s="63">
        <v>10</v>
      </c>
      <c r="E250" s="63">
        <v>4</v>
      </c>
      <c r="F250" s="63">
        <v>12</v>
      </c>
      <c r="G250" s="63">
        <v>57</v>
      </c>
      <c r="H250" s="63">
        <v>70</v>
      </c>
      <c r="I250" s="54">
        <v>24</v>
      </c>
      <c r="J250" s="64">
        <f t="shared" si="16"/>
        <v>0.81428571428571428</v>
      </c>
      <c r="L250" s="118" t="s">
        <v>311</v>
      </c>
      <c r="M250" s="84" t="s">
        <v>84</v>
      </c>
      <c r="N250" s="78" t="s">
        <v>49</v>
      </c>
      <c r="O250" s="78" t="s">
        <v>52</v>
      </c>
      <c r="P250" s="78" t="s">
        <v>83</v>
      </c>
      <c r="Q250" s="78" t="s">
        <v>121</v>
      </c>
      <c r="R250" s="78" t="s">
        <v>52</v>
      </c>
      <c r="S250" s="78" t="s">
        <v>86</v>
      </c>
      <c r="T250" s="78" t="s">
        <v>95</v>
      </c>
      <c r="U250" s="78" t="s">
        <v>52</v>
      </c>
      <c r="V250" s="77"/>
      <c r="W250" s="78" t="s">
        <v>52</v>
      </c>
      <c r="X250" s="78" t="s">
        <v>120</v>
      </c>
      <c r="Y250" s="78" t="s">
        <v>107</v>
      </c>
      <c r="Z250" s="79" t="s">
        <v>121</v>
      </c>
      <c r="AA250" s="119"/>
      <c r="AB250" s="51"/>
      <c r="AC250" s="51"/>
      <c r="AD250" s="51"/>
      <c r="AE250" s="51"/>
      <c r="AF250" s="51"/>
      <c r="AG250" s="51"/>
      <c r="AH250" s="51"/>
      <c r="AI250" s="51"/>
      <c r="AJ250" s="51"/>
      <c r="AK250" s="5"/>
      <c r="AL250" s="118" t="s">
        <v>311</v>
      </c>
      <c r="AM250" s="84" t="s">
        <v>241</v>
      </c>
      <c r="AN250" s="78" t="s">
        <v>264</v>
      </c>
      <c r="AO250" s="78" t="s">
        <v>279</v>
      </c>
      <c r="AP250" s="78" t="s">
        <v>278</v>
      </c>
      <c r="AQ250" s="78" t="s">
        <v>239</v>
      </c>
      <c r="AR250" s="78" t="s">
        <v>255</v>
      </c>
      <c r="AS250" s="78" t="s">
        <v>257</v>
      </c>
      <c r="AT250" s="78" t="s">
        <v>277</v>
      </c>
      <c r="AU250" s="78" t="s">
        <v>272</v>
      </c>
      <c r="AV250" s="77"/>
      <c r="AW250" s="78" t="s">
        <v>263</v>
      </c>
      <c r="AX250" s="78" t="s">
        <v>260</v>
      </c>
      <c r="AY250" s="78" t="s">
        <v>262</v>
      </c>
      <c r="AZ250" s="79" t="s">
        <v>258</v>
      </c>
      <c r="BA250" s="119"/>
      <c r="BB250" s="119"/>
      <c r="BC250" s="158"/>
      <c r="BD250" s="119"/>
      <c r="BE250" s="119"/>
      <c r="BF250" s="119"/>
      <c r="BG250" s="119"/>
      <c r="BH250" s="119"/>
      <c r="BI250" s="119"/>
      <c r="BJ250" s="5"/>
    </row>
    <row r="251" spans="1:62" s="5" customFormat="1" x14ac:dyDescent="0.2">
      <c r="A251" s="5">
        <v>11</v>
      </c>
      <c r="B251" s="5" t="s">
        <v>236</v>
      </c>
      <c r="C251" s="63">
        <v>26</v>
      </c>
      <c r="D251" s="63">
        <v>9</v>
      </c>
      <c r="E251" s="63">
        <v>4</v>
      </c>
      <c r="F251" s="63">
        <v>13</v>
      </c>
      <c r="G251" s="63">
        <v>63</v>
      </c>
      <c r="H251" s="63">
        <v>77</v>
      </c>
      <c r="I251" s="54">
        <v>22</v>
      </c>
      <c r="J251" s="64">
        <f t="shared" si="16"/>
        <v>0.81818181818181823</v>
      </c>
      <c r="L251" s="118" t="s">
        <v>112</v>
      </c>
      <c r="M251" s="82" t="s">
        <v>95</v>
      </c>
      <c r="N251" s="65"/>
      <c r="O251" s="78" t="s">
        <v>114</v>
      </c>
      <c r="P251" s="78" t="s">
        <v>83</v>
      </c>
      <c r="Q251" s="78" t="s">
        <v>108</v>
      </c>
      <c r="R251" s="87" t="s">
        <v>86</v>
      </c>
      <c r="S251" s="87" t="s">
        <v>62</v>
      </c>
      <c r="T251" s="87" t="s">
        <v>116</v>
      </c>
      <c r="U251" s="78" t="s">
        <v>52</v>
      </c>
      <c r="V251" s="78" t="s">
        <v>330</v>
      </c>
      <c r="W251" s="77"/>
      <c r="X251" s="78" t="s">
        <v>158</v>
      </c>
      <c r="Y251" s="78" t="s">
        <v>108</v>
      </c>
      <c r="Z251" s="79" t="s">
        <v>62</v>
      </c>
      <c r="AA251" s="119"/>
      <c r="AB251" s="51"/>
      <c r="AC251" s="51"/>
      <c r="AD251" s="51"/>
      <c r="AE251" s="51"/>
      <c r="AF251" s="51"/>
      <c r="AG251" s="51"/>
      <c r="AH251" s="51"/>
      <c r="AI251" s="51"/>
      <c r="AJ251" s="51"/>
      <c r="AL251" s="118" t="s">
        <v>112</v>
      </c>
      <c r="AM251" s="84" t="s">
        <v>247</v>
      </c>
      <c r="AN251" s="80" t="s">
        <v>277</v>
      </c>
      <c r="AO251" s="78" t="s">
        <v>272</v>
      </c>
      <c r="AP251" s="78" t="s">
        <v>280</v>
      </c>
      <c r="AQ251" s="78" t="s">
        <v>264</v>
      </c>
      <c r="AR251" s="78" t="s">
        <v>257</v>
      </c>
      <c r="AS251" s="78" t="s">
        <v>246</v>
      </c>
      <c r="AT251" s="78" t="s">
        <v>273</v>
      </c>
      <c r="AU251" s="78" t="s">
        <v>284</v>
      </c>
      <c r="AV251" s="78" t="s">
        <v>267</v>
      </c>
      <c r="AW251" s="77"/>
      <c r="AX251" s="78" t="s">
        <v>237</v>
      </c>
      <c r="AY251" s="78" t="s">
        <v>261</v>
      </c>
      <c r="AZ251" s="79" t="s">
        <v>238</v>
      </c>
      <c r="BA251" s="119"/>
      <c r="BB251" s="119"/>
      <c r="BC251" s="119"/>
      <c r="BD251" s="119"/>
      <c r="BE251" s="119"/>
      <c r="BF251" s="119"/>
      <c r="BG251" s="119"/>
      <c r="BH251" s="119"/>
      <c r="BI251" s="119"/>
    </row>
    <row r="252" spans="1:62" s="5" customFormat="1" x14ac:dyDescent="0.2">
      <c r="A252" s="5">
        <v>12</v>
      </c>
      <c r="B252" s="5" t="s">
        <v>311</v>
      </c>
      <c r="C252" s="63">
        <v>26</v>
      </c>
      <c r="D252" s="63">
        <v>6</v>
      </c>
      <c r="E252" s="63">
        <v>5</v>
      </c>
      <c r="F252" s="63">
        <v>15</v>
      </c>
      <c r="G252" s="63">
        <v>50</v>
      </c>
      <c r="H252" s="63">
        <v>63</v>
      </c>
      <c r="I252" s="54">
        <v>17</v>
      </c>
      <c r="J252" s="64">
        <f t="shared" si="16"/>
        <v>0.79365079365079361</v>
      </c>
      <c r="L252" s="118" t="s">
        <v>178</v>
      </c>
      <c r="M252" s="88" t="s">
        <v>121</v>
      </c>
      <c r="N252" s="78" t="s">
        <v>390</v>
      </c>
      <c r="O252" s="78" t="s">
        <v>145</v>
      </c>
      <c r="P252" s="78" t="s">
        <v>152</v>
      </c>
      <c r="Q252" s="78" t="s">
        <v>75</v>
      </c>
      <c r="R252" s="78" t="s">
        <v>113</v>
      </c>
      <c r="S252" s="78" t="s">
        <v>95</v>
      </c>
      <c r="T252" s="78" t="s">
        <v>49</v>
      </c>
      <c r="U252" s="78" t="s">
        <v>390</v>
      </c>
      <c r="V252" s="78" t="s">
        <v>109</v>
      </c>
      <c r="W252" s="78" t="s">
        <v>158</v>
      </c>
      <c r="X252" s="77"/>
      <c r="Y252" s="78" t="s">
        <v>62</v>
      </c>
      <c r="Z252" s="79" t="s">
        <v>84</v>
      </c>
      <c r="AA252" s="51"/>
      <c r="AB252" s="51"/>
      <c r="AC252" s="51"/>
      <c r="AD252" s="51"/>
      <c r="AE252" s="51"/>
      <c r="AF252" s="51"/>
      <c r="AG252" s="51"/>
      <c r="AH252" s="51"/>
      <c r="AI252" s="51"/>
      <c r="AJ252" s="51"/>
      <c r="AL252" s="118" t="s">
        <v>178</v>
      </c>
      <c r="AM252" s="84" t="s">
        <v>259</v>
      </c>
      <c r="AN252" s="78" t="s">
        <v>246</v>
      </c>
      <c r="AO252" s="78" t="s">
        <v>242</v>
      </c>
      <c r="AP252" s="78" t="s">
        <v>255</v>
      </c>
      <c r="AQ252" s="78" t="s">
        <v>245</v>
      </c>
      <c r="AR252" s="78" t="s">
        <v>277</v>
      </c>
      <c r="AS252" s="78" t="s">
        <v>238</v>
      </c>
      <c r="AT252" s="78" t="s">
        <v>263</v>
      </c>
      <c r="AU252" s="78" t="s">
        <v>257</v>
      </c>
      <c r="AV252" s="78" t="s">
        <v>284</v>
      </c>
      <c r="AW252" s="78" t="s">
        <v>278</v>
      </c>
      <c r="AX252" s="77"/>
      <c r="AY252" s="78" t="s">
        <v>280</v>
      </c>
      <c r="AZ252" s="79" t="s">
        <v>244</v>
      </c>
      <c r="BA252" s="51"/>
      <c r="BB252" s="51"/>
      <c r="BC252" s="51"/>
      <c r="BD252" s="51"/>
      <c r="BE252" s="51"/>
      <c r="BF252" s="51"/>
      <c r="BG252" s="51"/>
      <c r="BH252" s="51"/>
      <c r="BI252" s="51"/>
    </row>
    <row r="253" spans="1:62" s="5" customFormat="1" x14ac:dyDescent="0.2">
      <c r="A253" s="5">
        <v>13</v>
      </c>
      <c r="B253" s="5" t="s">
        <v>112</v>
      </c>
      <c r="C253" s="63">
        <v>26</v>
      </c>
      <c r="D253" s="63">
        <v>7</v>
      </c>
      <c r="E253" s="63">
        <v>1</v>
      </c>
      <c r="F253" s="63">
        <v>18</v>
      </c>
      <c r="G253" s="63">
        <v>43</v>
      </c>
      <c r="H253" s="63">
        <v>69</v>
      </c>
      <c r="I253" s="54">
        <v>15</v>
      </c>
      <c r="J253" s="64">
        <f t="shared" si="16"/>
        <v>0.62318840579710144</v>
      </c>
      <c r="L253" s="118" t="s">
        <v>125</v>
      </c>
      <c r="M253" s="82" t="s">
        <v>103</v>
      </c>
      <c r="N253" s="78" t="s">
        <v>84</v>
      </c>
      <c r="O253" s="78" t="s">
        <v>84</v>
      </c>
      <c r="P253" s="78" t="s">
        <v>82</v>
      </c>
      <c r="Q253" s="101" t="s">
        <v>116</v>
      </c>
      <c r="R253" s="78" t="s">
        <v>103</v>
      </c>
      <c r="S253" s="78" t="s">
        <v>121</v>
      </c>
      <c r="T253" s="78" t="s">
        <v>63</v>
      </c>
      <c r="U253" s="78" t="s">
        <v>231</v>
      </c>
      <c r="V253" s="78" t="s">
        <v>145</v>
      </c>
      <c r="W253" s="78" t="s">
        <v>82</v>
      </c>
      <c r="X253" s="78" t="s">
        <v>107</v>
      </c>
      <c r="Y253" s="77"/>
      <c r="Z253" s="79" t="s">
        <v>152</v>
      </c>
      <c r="AA253" s="51"/>
      <c r="AB253" s="51"/>
      <c r="AC253" s="51"/>
      <c r="AD253" s="51"/>
      <c r="AE253" s="51"/>
      <c r="AF253" s="51"/>
      <c r="AG253" s="51"/>
      <c r="AH253" s="51"/>
      <c r="AI253" s="51"/>
      <c r="AJ253" s="51"/>
      <c r="AL253" s="118" t="s">
        <v>125</v>
      </c>
      <c r="AM253" s="84" t="s">
        <v>238</v>
      </c>
      <c r="AN253" s="78" t="s">
        <v>274</v>
      </c>
      <c r="AO253" s="78" t="s">
        <v>264</v>
      </c>
      <c r="AP253" s="78" t="s">
        <v>257</v>
      </c>
      <c r="AQ253" s="80" t="s">
        <v>205</v>
      </c>
      <c r="AR253" s="78" t="s">
        <v>284</v>
      </c>
      <c r="AS253" s="78" t="s">
        <v>241</v>
      </c>
      <c r="AT253" s="78" t="s">
        <v>279</v>
      </c>
      <c r="AU253" s="78" t="s">
        <v>245</v>
      </c>
      <c r="AV253" s="78" t="s">
        <v>249</v>
      </c>
      <c r="AW253" s="78" t="s">
        <v>240</v>
      </c>
      <c r="AX253" s="78" t="s">
        <v>212</v>
      </c>
      <c r="AY253" s="77"/>
      <c r="AZ253" s="79" t="s">
        <v>256</v>
      </c>
      <c r="BA253" s="51"/>
      <c r="BB253" s="51"/>
      <c r="BC253" s="51"/>
      <c r="BD253" s="51"/>
      <c r="BE253" s="51"/>
      <c r="BF253" s="51"/>
      <c r="BG253" s="51"/>
      <c r="BH253" s="51"/>
      <c r="BI253" s="51"/>
    </row>
    <row r="254" spans="1:62" s="5" customFormat="1" ht="12.75" thickBot="1" x14ac:dyDescent="0.25">
      <c r="A254" s="5">
        <v>14</v>
      </c>
      <c r="B254" s="5" t="s">
        <v>61</v>
      </c>
      <c r="C254" s="63">
        <v>26</v>
      </c>
      <c r="D254" s="63">
        <v>5</v>
      </c>
      <c r="E254" s="63">
        <v>2</v>
      </c>
      <c r="F254" s="63">
        <v>19</v>
      </c>
      <c r="G254" s="63">
        <v>35</v>
      </c>
      <c r="H254" s="63">
        <v>74</v>
      </c>
      <c r="I254" s="54">
        <v>12</v>
      </c>
      <c r="J254" s="64">
        <f t="shared" si="16"/>
        <v>0.47297297297297297</v>
      </c>
      <c r="L254" s="124" t="s">
        <v>217</v>
      </c>
      <c r="M254" s="93" t="s">
        <v>50</v>
      </c>
      <c r="N254" s="94" t="s">
        <v>145</v>
      </c>
      <c r="O254" s="94" t="s">
        <v>62</v>
      </c>
      <c r="P254" s="94" t="s">
        <v>53</v>
      </c>
      <c r="Q254" s="94" t="s">
        <v>82</v>
      </c>
      <c r="R254" s="94" t="s">
        <v>384</v>
      </c>
      <c r="S254" s="94" t="s">
        <v>121</v>
      </c>
      <c r="T254" s="94" t="s">
        <v>53</v>
      </c>
      <c r="U254" s="94" t="s">
        <v>108</v>
      </c>
      <c r="V254" s="94" t="s">
        <v>62</v>
      </c>
      <c r="W254" s="94" t="s">
        <v>95</v>
      </c>
      <c r="X254" s="94" t="s">
        <v>53</v>
      </c>
      <c r="Y254" s="94" t="s">
        <v>113</v>
      </c>
      <c r="Z254" s="95"/>
      <c r="AA254" s="51"/>
      <c r="AB254" s="51"/>
      <c r="AC254" s="51"/>
      <c r="AD254" s="51"/>
      <c r="AE254" s="51"/>
      <c r="AF254" s="51"/>
      <c r="AG254" s="51"/>
      <c r="AH254" s="51"/>
      <c r="AI254" s="51"/>
      <c r="AJ254" s="51"/>
      <c r="AL254" s="124" t="s">
        <v>217</v>
      </c>
      <c r="AM254" s="93" t="s">
        <v>263</v>
      </c>
      <c r="AN254" s="94" t="s">
        <v>284</v>
      </c>
      <c r="AO254" s="94" t="s">
        <v>212</v>
      </c>
      <c r="AP254" s="94" t="s">
        <v>239</v>
      </c>
      <c r="AQ254" s="94" t="s">
        <v>265</v>
      </c>
      <c r="AR254" s="94" t="s">
        <v>267</v>
      </c>
      <c r="AS254" s="94" t="s">
        <v>247</v>
      </c>
      <c r="AT254" s="94" t="s">
        <v>272</v>
      </c>
      <c r="AU254" s="94" t="s">
        <v>281</v>
      </c>
      <c r="AV254" s="94" t="s">
        <v>251</v>
      </c>
      <c r="AW254" s="94" t="s">
        <v>260</v>
      </c>
      <c r="AX254" s="94" t="s">
        <v>274</v>
      </c>
      <c r="AY254" s="94" t="s">
        <v>227</v>
      </c>
      <c r="AZ254" s="95"/>
      <c r="BA254" s="51"/>
      <c r="BB254" s="51"/>
      <c r="BC254" s="51"/>
      <c r="BD254" s="51"/>
      <c r="BE254" s="51"/>
      <c r="BF254" s="51"/>
      <c r="BG254" s="51"/>
      <c r="BH254" s="51"/>
      <c r="BI254" s="51"/>
    </row>
    <row r="255" spans="1:62" s="5" customFormat="1" x14ac:dyDescent="0.2">
      <c r="C255" s="63"/>
      <c r="D255" s="96">
        <f>SUM(D241:D254)</f>
        <v>150</v>
      </c>
      <c r="E255" s="96">
        <f>SUM(E241:E254)</f>
        <v>64</v>
      </c>
      <c r="F255" s="96">
        <f>SUM(F241:F254)</f>
        <v>150</v>
      </c>
      <c r="G255" s="96">
        <f>SUM(G241:G254)</f>
        <v>839</v>
      </c>
      <c r="H255" s="96">
        <f>SUM(H241:H254)</f>
        <v>839</v>
      </c>
      <c r="I255" s="54"/>
      <c r="J255" s="97">
        <f t="shared" si="16"/>
        <v>1</v>
      </c>
      <c r="L255" s="51"/>
      <c r="M255" s="51"/>
      <c r="N255" s="51"/>
      <c r="O255" s="51"/>
      <c r="P255" s="51"/>
      <c r="Q255" s="51"/>
      <c r="R255" s="51"/>
      <c r="S255" s="51"/>
      <c r="T255" s="51"/>
      <c r="U255" s="51"/>
      <c r="V255" s="51"/>
      <c r="W255" s="51"/>
      <c r="X255" s="51"/>
      <c r="Y255" s="51"/>
      <c r="Z255" s="51"/>
      <c r="AA255" s="51"/>
      <c r="AB255" s="51"/>
      <c r="AC255" s="51"/>
      <c r="AD255" s="51"/>
      <c r="AE255" s="51"/>
      <c r="AF255" s="51"/>
      <c r="AG255" s="51"/>
      <c r="AH255" s="51"/>
      <c r="AI255" s="51"/>
      <c r="AJ255" s="51"/>
      <c r="AL255" s="51"/>
      <c r="AM255" s="51"/>
      <c r="AN255" s="51"/>
      <c r="AO255" s="51"/>
      <c r="AP255" s="51"/>
      <c r="AQ255" s="51"/>
      <c r="AR255" s="51"/>
      <c r="AS255" s="51"/>
      <c r="AT255" s="51"/>
      <c r="AU255" s="51"/>
      <c r="AV255" s="51"/>
      <c r="AW255" s="51"/>
      <c r="AX255" s="51"/>
      <c r="AY255" s="51"/>
      <c r="AZ255" s="51"/>
      <c r="BA255" s="51"/>
      <c r="BB255" s="51"/>
      <c r="BC255" s="51"/>
      <c r="BD255" s="51"/>
      <c r="BE255" s="51"/>
      <c r="BF255" s="51"/>
      <c r="BG255" s="51"/>
      <c r="BH255" s="51"/>
      <c r="BI255" s="51"/>
    </row>
    <row r="256" spans="1:62" s="5" customFormat="1" ht="12.75" thickBot="1" x14ac:dyDescent="0.25">
      <c r="A256" s="52" t="s">
        <v>447</v>
      </c>
      <c r="B256" s="52"/>
      <c r="C256" s="53" t="s">
        <v>24</v>
      </c>
      <c r="D256" s="54"/>
      <c r="E256" s="54"/>
      <c r="F256" s="54"/>
      <c r="G256" s="55"/>
      <c r="H256" s="54"/>
      <c r="I256" s="54"/>
      <c r="J256" s="59"/>
      <c r="L256" s="51"/>
      <c r="M256" s="51"/>
      <c r="N256" s="51"/>
      <c r="O256" s="51"/>
      <c r="P256" s="51"/>
      <c r="Q256" s="51"/>
      <c r="R256" s="51"/>
      <c r="S256" s="51"/>
      <c r="T256" s="51"/>
      <c r="U256" s="51"/>
      <c r="V256" s="51"/>
      <c r="W256" s="51"/>
      <c r="X256" s="51"/>
      <c r="Y256" s="51"/>
      <c r="Z256" s="51"/>
      <c r="AA256" s="51"/>
      <c r="AB256" s="51"/>
      <c r="AC256" s="51"/>
      <c r="AD256" s="51"/>
      <c r="AE256" s="51"/>
      <c r="AF256" s="51"/>
      <c r="AG256" s="51"/>
      <c r="AH256" s="51"/>
      <c r="AI256" s="51"/>
      <c r="AJ256" s="51"/>
      <c r="AL256" s="51"/>
      <c r="AM256" s="51"/>
      <c r="AN256" s="51"/>
      <c r="AO256" s="51"/>
      <c r="AP256" s="51"/>
      <c r="AQ256" s="51"/>
      <c r="AR256" s="51"/>
      <c r="AS256" s="51"/>
      <c r="AT256" s="51"/>
      <c r="AU256" s="51"/>
      <c r="AV256" s="51"/>
      <c r="AW256" s="51"/>
      <c r="AX256" s="51"/>
      <c r="AY256" s="51"/>
      <c r="AZ256" s="51"/>
      <c r="BA256" s="51"/>
      <c r="BB256" s="51"/>
      <c r="BC256" s="51"/>
      <c r="BD256" s="51"/>
      <c r="BE256" s="51"/>
      <c r="BF256" s="51"/>
      <c r="BG256" s="51"/>
      <c r="BH256" s="51"/>
      <c r="BI256" s="51"/>
    </row>
    <row r="257" spans="1:62" s="5" customFormat="1" ht="12.75" thickBot="1" x14ac:dyDescent="0.25">
      <c r="A257" s="52" t="s">
        <v>26</v>
      </c>
      <c r="B257" s="52" t="s">
        <v>27</v>
      </c>
      <c r="C257" s="54" t="s">
        <v>28</v>
      </c>
      <c r="D257" s="54" t="s">
        <v>29</v>
      </c>
      <c r="E257" s="54" t="s">
        <v>30</v>
      </c>
      <c r="F257" s="54" t="s">
        <v>31</v>
      </c>
      <c r="G257" s="54" t="s">
        <v>32</v>
      </c>
      <c r="H257" s="54" t="s">
        <v>33</v>
      </c>
      <c r="I257" s="54" t="s">
        <v>34</v>
      </c>
      <c r="J257" s="59" t="s">
        <v>35</v>
      </c>
      <c r="L257" s="128"/>
      <c r="M257" s="146" t="s">
        <v>235</v>
      </c>
      <c r="N257" s="146" t="s">
        <v>37</v>
      </c>
      <c r="O257" s="146" t="s">
        <v>38</v>
      </c>
      <c r="P257" s="146" t="s">
        <v>39</v>
      </c>
      <c r="Q257" s="146" t="s">
        <v>408</v>
      </c>
      <c r="R257" s="146" t="s">
        <v>40</v>
      </c>
      <c r="S257" s="146" t="s">
        <v>41</v>
      </c>
      <c r="T257" s="146" t="s">
        <v>42</v>
      </c>
      <c r="U257" s="146" t="s">
        <v>43</v>
      </c>
      <c r="V257" s="146" t="s">
        <v>289</v>
      </c>
      <c r="W257" s="146" t="s">
        <v>44</v>
      </c>
      <c r="X257" s="146" t="s">
        <v>176</v>
      </c>
      <c r="Y257" s="146" t="s">
        <v>46</v>
      </c>
      <c r="Z257" s="147" t="s">
        <v>177</v>
      </c>
      <c r="AA257" s="51"/>
      <c r="AB257" s="51"/>
      <c r="AC257" s="51"/>
      <c r="AD257" s="51"/>
      <c r="AE257" s="51"/>
      <c r="AF257" s="51"/>
      <c r="AG257" s="51"/>
      <c r="AH257" s="51"/>
      <c r="AI257" s="51"/>
      <c r="AJ257" s="51"/>
      <c r="AL257" s="128"/>
      <c r="AM257" s="146" t="s">
        <v>235</v>
      </c>
      <c r="AN257" s="146" t="s">
        <v>37</v>
      </c>
      <c r="AO257" s="146" t="s">
        <v>38</v>
      </c>
      <c r="AP257" s="146" t="s">
        <v>39</v>
      </c>
      <c r="AQ257" s="146" t="s">
        <v>408</v>
      </c>
      <c r="AR257" s="146" t="s">
        <v>40</v>
      </c>
      <c r="AS257" s="146" t="s">
        <v>41</v>
      </c>
      <c r="AT257" s="146" t="s">
        <v>42</v>
      </c>
      <c r="AU257" s="146" t="s">
        <v>43</v>
      </c>
      <c r="AV257" s="146" t="s">
        <v>289</v>
      </c>
      <c r="AW257" s="146" t="s">
        <v>44</v>
      </c>
      <c r="AX257" s="146" t="s">
        <v>176</v>
      </c>
      <c r="AY257" s="146" t="s">
        <v>46</v>
      </c>
      <c r="AZ257" s="147" t="s">
        <v>177</v>
      </c>
      <c r="BA257" s="51"/>
      <c r="BB257" s="51"/>
      <c r="BC257" s="51"/>
      <c r="BD257" s="51"/>
      <c r="BE257" s="51"/>
      <c r="BF257" s="51"/>
      <c r="BG257" s="51"/>
      <c r="BH257" s="51"/>
      <c r="BI257" s="51"/>
    </row>
    <row r="258" spans="1:62" s="5" customFormat="1" x14ac:dyDescent="0.2">
      <c r="A258" s="5">
        <v>1</v>
      </c>
      <c r="B258" s="5" t="s">
        <v>47</v>
      </c>
      <c r="C258" s="63">
        <v>26</v>
      </c>
      <c r="D258" s="63">
        <v>20</v>
      </c>
      <c r="E258" s="63">
        <v>3</v>
      </c>
      <c r="F258" s="63">
        <v>3</v>
      </c>
      <c r="G258" s="63">
        <v>90</v>
      </c>
      <c r="H258" s="63">
        <v>22</v>
      </c>
      <c r="I258" s="54">
        <v>43</v>
      </c>
      <c r="J258" s="64">
        <f t="shared" ref="J258:J272" si="17">G258/H258</f>
        <v>4.0909090909090908</v>
      </c>
      <c r="L258" s="118" t="s">
        <v>236</v>
      </c>
      <c r="M258" s="67"/>
      <c r="N258" s="70"/>
      <c r="O258" s="73" t="s">
        <v>218</v>
      </c>
      <c r="P258" s="68" t="s">
        <v>62</v>
      </c>
      <c r="Q258" s="68" t="s">
        <v>87</v>
      </c>
      <c r="R258" s="68" t="s">
        <v>231</v>
      </c>
      <c r="S258" s="70"/>
      <c r="T258" s="68" t="s">
        <v>95</v>
      </c>
      <c r="U258" s="68" t="s">
        <v>62</v>
      </c>
      <c r="V258" s="68" t="s">
        <v>108</v>
      </c>
      <c r="W258" s="70"/>
      <c r="X258" s="68" t="s">
        <v>53</v>
      </c>
      <c r="Y258" s="68" t="s">
        <v>108</v>
      </c>
      <c r="Z258" s="159" t="s">
        <v>114</v>
      </c>
      <c r="AA258" s="51"/>
      <c r="AB258" s="51"/>
      <c r="AC258" s="51"/>
      <c r="AD258" s="51"/>
      <c r="AE258" s="51"/>
      <c r="AF258" s="51"/>
      <c r="AG258" s="51"/>
      <c r="AH258" s="51"/>
      <c r="AI258" s="51"/>
      <c r="AJ258" s="51"/>
      <c r="AL258" s="118" t="s">
        <v>236</v>
      </c>
      <c r="AM258" s="67"/>
      <c r="AN258" s="73" t="s">
        <v>309</v>
      </c>
      <c r="AO258" s="68" t="s">
        <v>292</v>
      </c>
      <c r="AP258" s="68" t="s">
        <v>290</v>
      </c>
      <c r="AQ258" s="68" t="s">
        <v>302</v>
      </c>
      <c r="AR258" s="68" t="s">
        <v>404</v>
      </c>
      <c r="AS258" s="70"/>
      <c r="AT258" s="68" t="s">
        <v>294</v>
      </c>
      <c r="AU258" s="68" t="s">
        <v>328</v>
      </c>
      <c r="AV258" s="68" t="s">
        <v>314</v>
      </c>
      <c r="AW258" s="70"/>
      <c r="AX258" s="68" t="s">
        <v>308</v>
      </c>
      <c r="AY258" s="68" t="s">
        <v>293</v>
      </c>
      <c r="AZ258" s="72" t="s">
        <v>317</v>
      </c>
      <c r="BA258" s="51"/>
      <c r="BB258" s="51"/>
      <c r="BC258" s="51"/>
      <c r="BD258" s="51"/>
      <c r="BE258" s="51"/>
      <c r="BF258" s="51"/>
      <c r="BG258" s="51"/>
      <c r="BH258" s="51"/>
      <c r="BI258" s="51"/>
    </row>
    <row r="259" spans="1:62" s="5" customFormat="1" x14ac:dyDescent="0.2">
      <c r="A259" s="5">
        <v>2</v>
      </c>
      <c r="B259" s="5" t="s">
        <v>125</v>
      </c>
      <c r="C259" s="63">
        <v>26</v>
      </c>
      <c r="D259" s="63">
        <v>18</v>
      </c>
      <c r="E259" s="63">
        <v>4</v>
      </c>
      <c r="F259" s="63">
        <v>4</v>
      </c>
      <c r="G259" s="63">
        <v>90</v>
      </c>
      <c r="H259" s="63">
        <v>40</v>
      </c>
      <c r="I259" s="54">
        <v>40</v>
      </c>
      <c r="J259" s="64">
        <f t="shared" si="17"/>
        <v>2.25</v>
      </c>
      <c r="L259" s="118" t="s">
        <v>61</v>
      </c>
      <c r="M259" s="84" t="s">
        <v>116</v>
      </c>
      <c r="N259" s="77"/>
      <c r="O259" s="83" t="s">
        <v>324</v>
      </c>
      <c r="P259" s="78" t="s">
        <v>87</v>
      </c>
      <c r="Q259" s="78" t="s">
        <v>52</v>
      </c>
      <c r="R259" s="83" t="s">
        <v>74</v>
      </c>
      <c r="S259" s="78" t="s">
        <v>74</v>
      </c>
      <c r="T259" s="78" t="s">
        <v>116</v>
      </c>
      <c r="U259" s="78" t="s">
        <v>84</v>
      </c>
      <c r="V259" s="78" t="s">
        <v>83</v>
      </c>
      <c r="W259" s="78" t="s">
        <v>448</v>
      </c>
      <c r="X259" s="78" t="s">
        <v>248</v>
      </c>
      <c r="Y259" s="78" t="s">
        <v>102</v>
      </c>
      <c r="Z259" s="153"/>
      <c r="AA259" s="51"/>
      <c r="AB259" s="51"/>
      <c r="AC259" s="51"/>
      <c r="AD259" s="51"/>
      <c r="AE259" s="51"/>
      <c r="AF259" s="51"/>
      <c r="AG259" s="51"/>
      <c r="AH259" s="51"/>
      <c r="AI259" s="51"/>
      <c r="AJ259" s="51"/>
      <c r="AL259" s="118" t="s">
        <v>61</v>
      </c>
      <c r="AM259" s="84" t="s">
        <v>336</v>
      </c>
      <c r="AN259" s="77"/>
      <c r="AO259" s="78" t="s">
        <v>308</v>
      </c>
      <c r="AP259" s="78" t="s">
        <v>310</v>
      </c>
      <c r="AQ259" s="78" t="s">
        <v>182</v>
      </c>
      <c r="AR259" s="78" t="s">
        <v>291</v>
      </c>
      <c r="AS259" s="78" t="s">
        <v>402</v>
      </c>
      <c r="AT259" s="78" t="s">
        <v>299</v>
      </c>
      <c r="AU259" s="78" t="s">
        <v>297</v>
      </c>
      <c r="AV259" s="78" t="s">
        <v>321</v>
      </c>
      <c r="AW259" s="78" t="s">
        <v>304</v>
      </c>
      <c r="AX259" s="78" t="s">
        <v>300</v>
      </c>
      <c r="AY259" s="78" t="s">
        <v>303</v>
      </c>
      <c r="AZ259" s="149" t="s">
        <v>294</v>
      </c>
      <c r="BA259" s="51"/>
      <c r="BB259" s="51"/>
      <c r="BC259" s="148"/>
      <c r="BD259" s="51"/>
      <c r="BE259" s="51"/>
      <c r="BF259" s="51"/>
      <c r="BG259" s="51"/>
      <c r="BH259" s="51"/>
      <c r="BI259" s="51"/>
    </row>
    <row r="260" spans="1:62" s="5" customFormat="1" x14ac:dyDescent="0.2">
      <c r="A260" s="5">
        <v>3</v>
      </c>
      <c r="B260" s="5" t="s">
        <v>178</v>
      </c>
      <c r="C260" s="63">
        <v>26</v>
      </c>
      <c r="D260" s="63">
        <v>16</v>
      </c>
      <c r="E260" s="63">
        <v>5</v>
      </c>
      <c r="F260" s="63">
        <v>5</v>
      </c>
      <c r="G260" s="63">
        <v>78</v>
      </c>
      <c r="H260" s="63">
        <v>43</v>
      </c>
      <c r="I260" s="54">
        <v>37</v>
      </c>
      <c r="J260" s="64">
        <f t="shared" si="17"/>
        <v>1.8139534883720929</v>
      </c>
      <c r="L260" s="118" t="s">
        <v>47</v>
      </c>
      <c r="M260" s="88" t="s">
        <v>64</v>
      </c>
      <c r="N260" s="83" t="s">
        <v>449</v>
      </c>
      <c r="O260" s="77"/>
      <c r="P260" s="78" t="s">
        <v>119</v>
      </c>
      <c r="Q260" s="78" t="s">
        <v>73</v>
      </c>
      <c r="R260" s="83" t="s">
        <v>109</v>
      </c>
      <c r="S260" s="80" t="s">
        <v>83</v>
      </c>
      <c r="T260" s="78" t="s">
        <v>49</v>
      </c>
      <c r="U260" s="87" t="s">
        <v>84</v>
      </c>
      <c r="V260" s="78" t="s">
        <v>207</v>
      </c>
      <c r="W260" s="87" t="s">
        <v>75</v>
      </c>
      <c r="X260" s="78" t="s">
        <v>74</v>
      </c>
      <c r="Y260" s="78" t="s">
        <v>108</v>
      </c>
      <c r="Z260" s="79" t="s">
        <v>72</v>
      </c>
      <c r="AA260" s="51"/>
      <c r="AB260" s="51"/>
      <c r="AC260" s="51"/>
      <c r="AD260" s="51"/>
      <c r="AE260" s="51"/>
      <c r="AF260" s="51"/>
      <c r="AG260" s="51"/>
      <c r="AH260" s="51"/>
      <c r="AI260" s="51"/>
      <c r="AJ260" s="51"/>
      <c r="AL260" s="118" t="s">
        <v>47</v>
      </c>
      <c r="AM260" s="84" t="s">
        <v>305</v>
      </c>
      <c r="AN260" s="78" t="s">
        <v>302</v>
      </c>
      <c r="AO260" s="77"/>
      <c r="AP260" s="78" t="s">
        <v>401</v>
      </c>
      <c r="AQ260" s="78" t="s">
        <v>314</v>
      </c>
      <c r="AR260" s="78" t="s">
        <v>290</v>
      </c>
      <c r="AS260" s="78" t="s">
        <v>309</v>
      </c>
      <c r="AT260" s="78" t="s">
        <v>293</v>
      </c>
      <c r="AU260" s="78" t="s">
        <v>319</v>
      </c>
      <c r="AV260" s="78" t="s">
        <v>294</v>
      </c>
      <c r="AW260" s="78" t="s">
        <v>341</v>
      </c>
      <c r="AX260" s="78" t="s">
        <v>310</v>
      </c>
      <c r="AY260" s="78" t="s">
        <v>227</v>
      </c>
      <c r="AZ260" s="79" t="s">
        <v>328</v>
      </c>
      <c r="BA260" s="51"/>
      <c r="BB260" s="51"/>
      <c r="BC260" s="51"/>
      <c r="BD260" s="51"/>
      <c r="BE260" s="51"/>
      <c r="BF260" s="51"/>
      <c r="BG260" s="51"/>
      <c r="BH260" s="51"/>
      <c r="BI260" s="51"/>
    </row>
    <row r="261" spans="1:62" s="5" customFormat="1" x14ac:dyDescent="0.2">
      <c r="A261" s="5">
        <v>4</v>
      </c>
      <c r="B261" s="5" t="s">
        <v>106</v>
      </c>
      <c r="C261" s="63">
        <v>26</v>
      </c>
      <c r="D261" s="63">
        <v>14</v>
      </c>
      <c r="E261" s="63">
        <v>5</v>
      </c>
      <c r="F261" s="63">
        <v>7</v>
      </c>
      <c r="G261" s="63">
        <v>49</v>
      </c>
      <c r="H261" s="63">
        <v>40</v>
      </c>
      <c r="I261" s="54">
        <v>33</v>
      </c>
      <c r="J261" s="64">
        <f t="shared" si="17"/>
        <v>1.2250000000000001</v>
      </c>
      <c r="L261" s="118" t="s">
        <v>81</v>
      </c>
      <c r="M261" s="76"/>
      <c r="N261" s="78" t="s">
        <v>108</v>
      </c>
      <c r="O261" s="87" t="s">
        <v>107</v>
      </c>
      <c r="P261" s="77"/>
      <c r="Q261" s="78" t="s">
        <v>114</v>
      </c>
      <c r="R261" s="65"/>
      <c r="S261" s="83" t="s">
        <v>52</v>
      </c>
      <c r="T261" s="78" t="s">
        <v>83</v>
      </c>
      <c r="U261" s="78" t="s">
        <v>86</v>
      </c>
      <c r="V261" s="78" t="s">
        <v>95</v>
      </c>
      <c r="W261" s="87" t="s">
        <v>95</v>
      </c>
      <c r="X261" s="78" t="s">
        <v>50</v>
      </c>
      <c r="Y261" s="78" t="s">
        <v>62</v>
      </c>
      <c r="Z261" s="153"/>
      <c r="AA261" s="51"/>
      <c r="AB261" s="51"/>
      <c r="AC261" s="51"/>
      <c r="AD261" s="51"/>
      <c r="AE261" s="51"/>
      <c r="AF261" s="51"/>
      <c r="AG261" s="51"/>
      <c r="AH261" s="51"/>
      <c r="AI261" s="51"/>
      <c r="AJ261" s="51"/>
      <c r="AL261" s="118" t="s">
        <v>81</v>
      </c>
      <c r="AM261" s="89" t="s">
        <v>223</v>
      </c>
      <c r="AN261" s="78" t="s">
        <v>312</v>
      </c>
      <c r="AO261" s="78" t="s">
        <v>317</v>
      </c>
      <c r="AP261" s="77"/>
      <c r="AQ261" s="78" t="s">
        <v>292</v>
      </c>
      <c r="AR261" s="80" t="s">
        <v>319</v>
      </c>
      <c r="AS261" s="78" t="s">
        <v>328</v>
      </c>
      <c r="AT261" s="78" t="s">
        <v>336</v>
      </c>
      <c r="AU261" s="78" t="s">
        <v>304</v>
      </c>
      <c r="AV261" s="78" t="s">
        <v>299</v>
      </c>
      <c r="AW261" s="78" t="s">
        <v>314</v>
      </c>
      <c r="AX261" s="78" t="s">
        <v>291</v>
      </c>
      <c r="AY261" s="78" t="s">
        <v>339</v>
      </c>
      <c r="AZ261" s="149" t="s">
        <v>297</v>
      </c>
      <c r="BA261" s="51"/>
      <c r="BF261" s="51"/>
      <c r="BG261" s="51"/>
      <c r="BH261" s="51"/>
      <c r="BI261" s="51"/>
    </row>
    <row r="262" spans="1:62" s="5" customFormat="1" x14ac:dyDescent="0.2">
      <c r="A262" s="5">
        <v>5</v>
      </c>
      <c r="B262" s="5" t="s">
        <v>311</v>
      </c>
      <c r="C262" s="63">
        <v>26</v>
      </c>
      <c r="D262" s="63">
        <v>12</v>
      </c>
      <c r="E262" s="63">
        <v>4</v>
      </c>
      <c r="F262" s="63">
        <v>10</v>
      </c>
      <c r="G262" s="63">
        <v>57</v>
      </c>
      <c r="H262" s="63">
        <v>57</v>
      </c>
      <c r="I262" s="54">
        <v>28</v>
      </c>
      <c r="J262" s="64">
        <f t="shared" si="17"/>
        <v>1</v>
      </c>
      <c r="L262" s="118" t="s">
        <v>431</v>
      </c>
      <c r="M262" s="76"/>
      <c r="N262" s="83" t="s">
        <v>95</v>
      </c>
      <c r="O262" s="87" t="s">
        <v>83</v>
      </c>
      <c r="P262" s="65"/>
      <c r="Q262" s="77"/>
      <c r="R262" s="78" t="s">
        <v>49</v>
      </c>
      <c r="S262" s="65"/>
      <c r="T262" s="78" t="s">
        <v>62</v>
      </c>
      <c r="U262" s="78" t="s">
        <v>95</v>
      </c>
      <c r="V262" s="78" t="s">
        <v>120</v>
      </c>
      <c r="W262" s="87" t="s">
        <v>83</v>
      </c>
      <c r="X262" s="78" t="s">
        <v>52</v>
      </c>
      <c r="Y262" s="78" t="s">
        <v>158</v>
      </c>
      <c r="Z262" s="79" t="s">
        <v>82</v>
      </c>
      <c r="AA262" s="51"/>
      <c r="AB262" s="51"/>
      <c r="AC262" s="51"/>
      <c r="AD262" s="51"/>
      <c r="AE262" s="51"/>
      <c r="AF262" s="51"/>
      <c r="AG262" s="51"/>
      <c r="AH262" s="51"/>
      <c r="AI262" s="51"/>
      <c r="AJ262" s="51"/>
      <c r="AL262" s="118" t="s">
        <v>431</v>
      </c>
      <c r="AM262" s="88" t="s">
        <v>321</v>
      </c>
      <c r="AN262" s="65"/>
      <c r="AO262" s="78" t="s">
        <v>304</v>
      </c>
      <c r="AP262" s="87" t="s">
        <v>305</v>
      </c>
      <c r="AQ262" s="77"/>
      <c r="AR262" s="78" t="s">
        <v>312</v>
      </c>
      <c r="AS262" s="80" t="s">
        <v>319</v>
      </c>
      <c r="AT262" s="78" t="s">
        <v>405</v>
      </c>
      <c r="AU262" s="78" t="s">
        <v>401</v>
      </c>
      <c r="AV262" s="78" t="s">
        <v>296</v>
      </c>
      <c r="AW262" s="78" t="s">
        <v>303</v>
      </c>
      <c r="AX262" s="78" t="s">
        <v>297</v>
      </c>
      <c r="AY262" s="78" t="s">
        <v>300</v>
      </c>
      <c r="AZ262" s="79" t="s">
        <v>403</v>
      </c>
      <c r="BA262" s="51"/>
      <c r="BF262" s="51"/>
      <c r="BG262" s="51"/>
      <c r="BH262" s="51"/>
      <c r="BI262" s="51"/>
    </row>
    <row r="263" spans="1:62" s="5" customFormat="1" x14ac:dyDescent="0.2">
      <c r="A263" s="5">
        <v>6</v>
      </c>
      <c r="B263" s="5" t="s">
        <v>60</v>
      </c>
      <c r="C263" s="63">
        <v>26</v>
      </c>
      <c r="D263" s="63">
        <v>12</v>
      </c>
      <c r="E263" s="63">
        <v>3</v>
      </c>
      <c r="F263" s="63">
        <v>11</v>
      </c>
      <c r="G263" s="63">
        <v>57</v>
      </c>
      <c r="H263" s="63">
        <v>67</v>
      </c>
      <c r="I263" s="54">
        <v>27</v>
      </c>
      <c r="J263" s="64">
        <f t="shared" si="17"/>
        <v>0.85074626865671643</v>
      </c>
      <c r="L263" s="118" t="s">
        <v>94</v>
      </c>
      <c r="M263" s="88" t="s">
        <v>121</v>
      </c>
      <c r="N263" s="87" t="s">
        <v>145</v>
      </c>
      <c r="O263" s="87" t="s">
        <v>87</v>
      </c>
      <c r="P263" s="78" t="s">
        <v>84</v>
      </c>
      <c r="Q263" s="87" t="s">
        <v>75</v>
      </c>
      <c r="R263" s="77"/>
      <c r="S263" s="65"/>
      <c r="T263" s="87" t="s">
        <v>62</v>
      </c>
      <c r="U263" s="78" t="s">
        <v>83</v>
      </c>
      <c r="V263" s="78" t="s">
        <v>390</v>
      </c>
      <c r="W263" s="65"/>
      <c r="X263" s="78" t="s">
        <v>63</v>
      </c>
      <c r="Y263" s="78" t="s">
        <v>62</v>
      </c>
      <c r="Z263" s="79" t="s">
        <v>95</v>
      </c>
      <c r="AA263" s="51"/>
      <c r="AB263" s="51"/>
      <c r="AC263" s="51"/>
      <c r="AD263" s="51"/>
      <c r="AE263" s="51"/>
      <c r="AF263" s="51"/>
      <c r="AG263" s="51"/>
      <c r="AH263" s="51"/>
      <c r="AI263" s="51"/>
      <c r="AJ263" s="51"/>
      <c r="AL263" s="118" t="s">
        <v>94</v>
      </c>
      <c r="AM263" s="84" t="s">
        <v>304</v>
      </c>
      <c r="AN263" s="78" t="s">
        <v>314</v>
      </c>
      <c r="AO263" s="78" t="s">
        <v>299</v>
      </c>
      <c r="AP263" s="78" t="s">
        <v>293</v>
      </c>
      <c r="AQ263" s="78" t="s">
        <v>341</v>
      </c>
      <c r="AR263" s="77"/>
      <c r="AS263" s="80" t="s">
        <v>290</v>
      </c>
      <c r="AT263" s="78" t="s">
        <v>313</v>
      </c>
      <c r="AU263" s="78" t="s">
        <v>403</v>
      </c>
      <c r="AV263" s="78" t="s">
        <v>305</v>
      </c>
      <c r="AW263" s="80" t="s">
        <v>401</v>
      </c>
      <c r="AX263" s="78" t="s">
        <v>328</v>
      </c>
      <c r="AY263" s="78" t="s">
        <v>405</v>
      </c>
      <c r="AZ263" s="79" t="s">
        <v>300</v>
      </c>
      <c r="BA263" s="51"/>
      <c r="BB263" s="51"/>
      <c r="BC263" s="51"/>
      <c r="BD263" s="51"/>
      <c r="BE263" s="51"/>
      <c r="BF263" s="51"/>
      <c r="BG263" s="51"/>
      <c r="BH263" s="51"/>
      <c r="BI263" s="51"/>
    </row>
    <row r="264" spans="1:62" s="52" customFormat="1" x14ac:dyDescent="0.2">
      <c r="A264" s="5">
        <v>7</v>
      </c>
      <c r="B264" s="5" t="s">
        <v>217</v>
      </c>
      <c r="C264" s="63">
        <v>26</v>
      </c>
      <c r="D264" s="63">
        <v>9</v>
      </c>
      <c r="E264" s="63">
        <v>7</v>
      </c>
      <c r="F264" s="63">
        <v>10</v>
      </c>
      <c r="G264" s="63">
        <v>63</v>
      </c>
      <c r="H264" s="63">
        <v>56</v>
      </c>
      <c r="I264" s="54">
        <v>25</v>
      </c>
      <c r="J264" s="64">
        <f t="shared" si="17"/>
        <v>1.125</v>
      </c>
      <c r="L264" s="118" t="s">
        <v>101</v>
      </c>
      <c r="M264" s="88" t="s">
        <v>108</v>
      </c>
      <c r="N264" s="83" t="s">
        <v>145</v>
      </c>
      <c r="O264" s="65"/>
      <c r="P264" s="78" t="s">
        <v>113</v>
      </c>
      <c r="Q264" s="78" t="s">
        <v>53</v>
      </c>
      <c r="R264" s="78" t="s">
        <v>52</v>
      </c>
      <c r="S264" s="77"/>
      <c r="T264" s="87" t="s">
        <v>102</v>
      </c>
      <c r="U264" s="78" t="s">
        <v>95</v>
      </c>
      <c r="V264" s="78" t="s">
        <v>52</v>
      </c>
      <c r="W264" s="87" t="s">
        <v>62</v>
      </c>
      <c r="X264" s="78" t="s">
        <v>50</v>
      </c>
      <c r="Y264" s="78" t="s">
        <v>120</v>
      </c>
      <c r="Z264" s="153"/>
      <c r="AA264" s="51"/>
      <c r="AB264" s="51"/>
      <c r="AC264" s="51"/>
      <c r="AD264" s="51"/>
      <c r="AE264" s="51"/>
      <c r="AF264" s="51"/>
      <c r="AG264" s="51"/>
      <c r="AH264" s="51"/>
      <c r="AI264" s="51"/>
      <c r="AJ264" s="51"/>
      <c r="AK264" s="5"/>
      <c r="AL264" s="118" t="s">
        <v>101</v>
      </c>
      <c r="AM264" s="84" t="s">
        <v>313</v>
      </c>
      <c r="AN264" s="78" t="s">
        <v>304</v>
      </c>
      <c r="AO264" s="87" t="s">
        <v>405</v>
      </c>
      <c r="AP264" s="78" t="s">
        <v>318</v>
      </c>
      <c r="AQ264" s="78" t="s">
        <v>404</v>
      </c>
      <c r="AR264" s="78" t="s">
        <v>308</v>
      </c>
      <c r="AS264" s="77"/>
      <c r="AT264" s="78" t="s">
        <v>327</v>
      </c>
      <c r="AU264" s="78" t="s">
        <v>300</v>
      </c>
      <c r="AV264" s="78" t="s">
        <v>310</v>
      </c>
      <c r="AW264" s="78" t="s">
        <v>317</v>
      </c>
      <c r="AX264" s="78" t="s">
        <v>312</v>
      </c>
      <c r="AY264" s="78" t="s">
        <v>314</v>
      </c>
      <c r="AZ264" s="79" t="s">
        <v>292</v>
      </c>
      <c r="BA264" s="51"/>
      <c r="BB264" s="51"/>
      <c r="BC264" s="51"/>
      <c r="BD264" s="51"/>
      <c r="BE264" s="51"/>
      <c r="BF264" s="51"/>
      <c r="BG264" s="51"/>
      <c r="BH264" s="51"/>
      <c r="BI264" s="51"/>
      <c r="BJ264" s="5"/>
    </row>
    <row r="265" spans="1:62" s="52" customFormat="1" x14ac:dyDescent="0.2">
      <c r="A265" s="5">
        <v>8</v>
      </c>
      <c r="B265" s="5" t="s">
        <v>94</v>
      </c>
      <c r="C265" s="63">
        <v>26</v>
      </c>
      <c r="D265" s="63">
        <v>10</v>
      </c>
      <c r="E265" s="63">
        <v>4</v>
      </c>
      <c r="F265" s="63">
        <v>12</v>
      </c>
      <c r="G265" s="63">
        <v>53</v>
      </c>
      <c r="H265" s="63">
        <v>60</v>
      </c>
      <c r="I265" s="54">
        <v>24</v>
      </c>
      <c r="J265" s="64">
        <f t="shared" si="17"/>
        <v>0.8833333333333333</v>
      </c>
      <c r="L265" s="118" t="s">
        <v>106</v>
      </c>
      <c r="M265" s="84" t="s">
        <v>72</v>
      </c>
      <c r="N265" s="78" t="s">
        <v>84</v>
      </c>
      <c r="O265" s="78" t="s">
        <v>108</v>
      </c>
      <c r="P265" s="78" t="s">
        <v>83</v>
      </c>
      <c r="Q265" s="78" t="s">
        <v>50</v>
      </c>
      <c r="R265" s="78" t="s">
        <v>87</v>
      </c>
      <c r="S265" s="78" t="s">
        <v>95</v>
      </c>
      <c r="T265" s="77"/>
      <c r="U265" s="78" t="s">
        <v>72</v>
      </c>
      <c r="V265" s="78" t="s">
        <v>83</v>
      </c>
      <c r="W265" s="78" t="s">
        <v>74</v>
      </c>
      <c r="X265" s="78" t="s">
        <v>83</v>
      </c>
      <c r="Y265" s="78" t="s">
        <v>121</v>
      </c>
      <c r="Z265" s="149" t="s">
        <v>87</v>
      </c>
      <c r="AA265" s="51"/>
      <c r="AB265" s="51"/>
      <c r="AC265" s="51"/>
      <c r="AD265" s="51"/>
      <c r="AE265" s="51"/>
      <c r="AF265" s="51"/>
      <c r="AG265" s="51"/>
      <c r="AH265" s="51"/>
      <c r="AI265" s="51"/>
      <c r="AJ265" s="51"/>
      <c r="AK265" s="5"/>
      <c r="AL265" s="118" t="s">
        <v>106</v>
      </c>
      <c r="AM265" s="84" t="s">
        <v>402</v>
      </c>
      <c r="AN265" s="78" t="s">
        <v>401</v>
      </c>
      <c r="AO265" s="78" t="s">
        <v>306</v>
      </c>
      <c r="AP265" s="78" t="s">
        <v>303</v>
      </c>
      <c r="AQ265" s="78" t="s">
        <v>310</v>
      </c>
      <c r="AR265" s="78" t="s">
        <v>318</v>
      </c>
      <c r="AS265" s="78" t="s">
        <v>321</v>
      </c>
      <c r="AT265" s="77"/>
      <c r="AU265" s="78" t="s">
        <v>314</v>
      </c>
      <c r="AV265" s="78" t="s">
        <v>317</v>
      </c>
      <c r="AW265" s="78" t="s">
        <v>182</v>
      </c>
      <c r="AX265" s="78" t="s">
        <v>325</v>
      </c>
      <c r="AY265" s="78" t="s">
        <v>328</v>
      </c>
      <c r="AZ265" s="79" t="s">
        <v>319</v>
      </c>
      <c r="BA265" s="51"/>
      <c r="BB265" s="51"/>
      <c r="BC265" s="51"/>
      <c r="BD265" s="51"/>
      <c r="BE265" s="51"/>
      <c r="BF265" s="51"/>
      <c r="BG265" s="51"/>
      <c r="BH265" s="51"/>
      <c r="BI265" s="51"/>
      <c r="BJ265" s="5"/>
    </row>
    <row r="266" spans="1:62" s="5" customFormat="1" x14ac:dyDescent="0.2">
      <c r="A266" s="5">
        <v>9</v>
      </c>
      <c r="B266" s="5" t="s">
        <v>236</v>
      </c>
      <c r="C266" s="63">
        <v>26</v>
      </c>
      <c r="D266" s="63">
        <v>10</v>
      </c>
      <c r="E266" s="63">
        <v>4</v>
      </c>
      <c r="F266" s="63">
        <v>12</v>
      </c>
      <c r="G266" s="63">
        <v>51</v>
      </c>
      <c r="H266" s="63">
        <v>60</v>
      </c>
      <c r="I266" s="54">
        <v>24</v>
      </c>
      <c r="J266" s="64">
        <f t="shared" si="17"/>
        <v>0.85</v>
      </c>
      <c r="L266" s="118" t="s">
        <v>60</v>
      </c>
      <c r="M266" s="84" t="s">
        <v>145</v>
      </c>
      <c r="N266" s="78" t="s">
        <v>53</v>
      </c>
      <c r="O266" s="78" t="s">
        <v>330</v>
      </c>
      <c r="P266" s="78" t="s">
        <v>95</v>
      </c>
      <c r="Q266" s="78" t="s">
        <v>108</v>
      </c>
      <c r="R266" s="78" t="s">
        <v>73</v>
      </c>
      <c r="S266" s="78" t="s">
        <v>121</v>
      </c>
      <c r="T266" s="78" t="s">
        <v>95</v>
      </c>
      <c r="U266" s="77"/>
      <c r="V266" s="78" t="s">
        <v>120</v>
      </c>
      <c r="W266" s="78" t="s">
        <v>87</v>
      </c>
      <c r="X266" s="78" t="s">
        <v>116</v>
      </c>
      <c r="Y266" s="78" t="s">
        <v>75</v>
      </c>
      <c r="Z266" s="79" t="s">
        <v>122</v>
      </c>
      <c r="AA266" s="51"/>
      <c r="AB266" s="51"/>
      <c r="AC266" s="51"/>
      <c r="AD266" s="51"/>
      <c r="AE266" s="51"/>
      <c r="AF266" s="51"/>
      <c r="AG266" s="51"/>
      <c r="AH266" s="51"/>
      <c r="AI266" s="51"/>
      <c r="AJ266" s="51"/>
      <c r="AL266" s="118" t="s">
        <v>60</v>
      </c>
      <c r="AM266" s="84" t="s">
        <v>310</v>
      </c>
      <c r="AN266" s="78" t="s">
        <v>223</v>
      </c>
      <c r="AO266" s="78" t="s">
        <v>321</v>
      </c>
      <c r="AP266" s="78" t="s">
        <v>402</v>
      </c>
      <c r="AQ266" s="78" t="s">
        <v>308</v>
      </c>
      <c r="AR266" s="78" t="s">
        <v>317</v>
      </c>
      <c r="AS266" s="78" t="s">
        <v>296</v>
      </c>
      <c r="AT266" s="78" t="s">
        <v>305</v>
      </c>
      <c r="AU266" s="77"/>
      <c r="AV266" s="78" t="s">
        <v>312</v>
      </c>
      <c r="AW266" s="78" t="s">
        <v>327</v>
      </c>
      <c r="AX266" s="78" t="s">
        <v>294</v>
      </c>
      <c r="AY266" s="78" t="s">
        <v>336</v>
      </c>
      <c r="AZ266" s="79" t="s">
        <v>325</v>
      </c>
      <c r="BA266" s="51"/>
      <c r="BB266" s="51"/>
      <c r="BC266" s="51"/>
      <c r="BD266" s="51"/>
      <c r="BE266" s="51"/>
      <c r="BF266" s="51"/>
      <c r="BG266" s="51"/>
      <c r="BH266" s="51"/>
      <c r="BI266" s="51"/>
    </row>
    <row r="267" spans="1:62" s="52" customFormat="1" x14ac:dyDescent="0.2">
      <c r="A267" s="5">
        <v>10</v>
      </c>
      <c r="B267" s="5" t="s">
        <v>431</v>
      </c>
      <c r="C267" s="63">
        <v>26</v>
      </c>
      <c r="D267" s="63">
        <v>8</v>
      </c>
      <c r="E267" s="63">
        <v>6</v>
      </c>
      <c r="F267" s="63">
        <v>12</v>
      </c>
      <c r="G267" s="63">
        <v>51</v>
      </c>
      <c r="H267" s="63">
        <v>64</v>
      </c>
      <c r="I267" s="54">
        <v>22</v>
      </c>
      <c r="J267" s="64">
        <f t="shared" si="17"/>
        <v>0.796875</v>
      </c>
      <c r="L267" s="118" t="s">
        <v>311</v>
      </c>
      <c r="M267" s="84" t="s">
        <v>72</v>
      </c>
      <c r="N267" s="78" t="s">
        <v>450</v>
      </c>
      <c r="O267" s="78" t="s">
        <v>102</v>
      </c>
      <c r="P267" s="78" t="s">
        <v>95</v>
      </c>
      <c r="Q267" s="78" t="s">
        <v>51</v>
      </c>
      <c r="R267" s="78" t="s">
        <v>108</v>
      </c>
      <c r="S267" s="78" t="s">
        <v>49</v>
      </c>
      <c r="T267" s="78" t="s">
        <v>102</v>
      </c>
      <c r="U267" s="78" t="s">
        <v>95</v>
      </c>
      <c r="V267" s="77"/>
      <c r="W267" s="78" t="s">
        <v>73</v>
      </c>
      <c r="X267" s="78" t="s">
        <v>116</v>
      </c>
      <c r="Y267" s="78" t="s">
        <v>120</v>
      </c>
      <c r="Z267" s="79" t="s">
        <v>51</v>
      </c>
      <c r="AA267" s="119"/>
      <c r="AB267" s="51"/>
      <c r="AC267" s="51"/>
      <c r="AD267" s="51"/>
      <c r="AE267" s="51"/>
      <c r="AF267" s="51"/>
      <c r="AG267" s="51"/>
      <c r="AH267" s="51"/>
      <c r="AI267" s="51"/>
      <c r="AJ267" s="51"/>
      <c r="AK267" s="5"/>
      <c r="AL267" s="118" t="s">
        <v>311</v>
      </c>
      <c r="AM267" s="84" t="s">
        <v>182</v>
      </c>
      <c r="AN267" s="78" t="s">
        <v>327</v>
      </c>
      <c r="AO267" s="78" t="s">
        <v>297</v>
      </c>
      <c r="AP267" s="78" t="s">
        <v>308</v>
      </c>
      <c r="AQ267" s="78" t="s">
        <v>336</v>
      </c>
      <c r="AR267" s="78" t="s">
        <v>309</v>
      </c>
      <c r="AS267" s="78" t="s">
        <v>291</v>
      </c>
      <c r="AT267" s="78" t="s">
        <v>221</v>
      </c>
      <c r="AU267" s="78" t="s">
        <v>292</v>
      </c>
      <c r="AV267" s="77"/>
      <c r="AW267" s="78" t="s">
        <v>313</v>
      </c>
      <c r="AX267" s="78" t="s">
        <v>306</v>
      </c>
      <c r="AY267" s="78" t="s">
        <v>304</v>
      </c>
      <c r="AZ267" s="79" t="s">
        <v>302</v>
      </c>
      <c r="BA267" s="119"/>
      <c r="BB267" s="119"/>
      <c r="BC267" s="119"/>
      <c r="BD267" s="119"/>
      <c r="BE267" s="119"/>
      <c r="BF267" s="119"/>
      <c r="BG267" s="119"/>
      <c r="BH267" s="119"/>
      <c r="BI267" s="119"/>
      <c r="BJ267" s="5"/>
    </row>
    <row r="268" spans="1:62" s="5" customFormat="1" x14ac:dyDescent="0.2">
      <c r="A268" s="5">
        <v>11</v>
      </c>
      <c r="B268" s="5" t="s">
        <v>101</v>
      </c>
      <c r="C268" s="63">
        <v>26</v>
      </c>
      <c r="D268" s="63">
        <v>5</v>
      </c>
      <c r="E268" s="63">
        <v>7</v>
      </c>
      <c r="F268" s="63">
        <v>14</v>
      </c>
      <c r="G268" s="63">
        <v>35</v>
      </c>
      <c r="H268" s="63">
        <v>58</v>
      </c>
      <c r="I268" s="54">
        <v>17</v>
      </c>
      <c r="J268" s="64">
        <f t="shared" si="17"/>
        <v>0.60344827586206895</v>
      </c>
      <c r="L268" s="118" t="s">
        <v>112</v>
      </c>
      <c r="M268" s="82" t="s">
        <v>126</v>
      </c>
      <c r="N268" s="65"/>
      <c r="O268" s="80" t="s">
        <v>62</v>
      </c>
      <c r="P268" s="83" t="s">
        <v>82</v>
      </c>
      <c r="Q268" s="78" t="s">
        <v>51</v>
      </c>
      <c r="R268" s="78" t="s">
        <v>86</v>
      </c>
      <c r="S268" s="83" t="s">
        <v>75</v>
      </c>
      <c r="T268" s="78" t="s">
        <v>158</v>
      </c>
      <c r="U268" s="78" t="s">
        <v>316</v>
      </c>
      <c r="V268" s="78" t="s">
        <v>145</v>
      </c>
      <c r="W268" s="77"/>
      <c r="X268" s="78" t="s">
        <v>62</v>
      </c>
      <c r="Y268" s="78" t="s">
        <v>62</v>
      </c>
      <c r="Z268" s="153"/>
      <c r="AA268" s="119"/>
      <c r="AB268" s="51"/>
      <c r="AC268" s="51"/>
      <c r="AD268" s="51"/>
      <c r="AE268" s="51"/>
      <c r="AF268" s="51"/>
      <c r="AG268" s="51"/>
      <c r="AH268" s="51"/>
      <c r="AI268" s="51"/>
      <c r="AJ268" s="51"/>
      <c r="AL268" s="118" t="s">
        <v>112</v>
      </c>
      <c r="AM268" s="84" t="s">
        <v>296</v>
      </c>
      <c r="AN268" s="80" t="s">
        <v>319</v>
      </c>
      <c r="AO268" s="78" t="s">
        <v>291</v>
      </c>
      <c r="AP268" s="78" t="s">
        <v>325</v>
      </c>
      <c r="AQ268" s="78" t="s">
        <v>290</v>
      </c>
      <c r="AR268" s="78" t="s">
        <v>306</v>
      </c>
      <c r="AS268" s="78" t="s">
        <v>294</v>
      </c>
      <c r="AT268" s="78" t="s">
        <v>403</v>
      </c>
      <c r="AU268" s="78" t="s">
        <v>302</v>
      </c>
      <c r="AV268" s="78" t="s">
        <v>328</v>
      </c>
      <c r="AW268" s="77"/>
      <c r="AX268" s="78" t="s">
        <v>309</v>
      </c>
      <c r="AY268" s="78" t="s">
        <v>305</v>
      </c>
      <c r="AZ268" s="144" t="s">
        <v>321</v>
      </c>
      <c r="BA268" s="119"/>
      <c r="BB268" s="119"/>
      <c r="BC268" s="119"/>
      <c r="BD268" s="119"/>
      <c r="BE268" s="119"/>
      <c r="BF268" s="119"/>
      <c r="BG268" s="119"/>
      <c r="BH268" s="119"/>
      <c r="BI268" s="119"/>
    </row>
    <row r="269" spans="1:62" s="5" customFormat="1" x14ac:dyDescent="0.2">
      <c r="A269" s="5">
        <v>12</v>
      </c>
      <c r="B269" s="5" t="s">
        <v>81</v>
      </c>
      <c r="C269" s="63">
        <v>26</v>
      </c>
      <c r="D269" s="63">
        <v>5</v>
      </c>
      <c r="E269" s="63">
        <v>5</v>
      </c>
      <c r="F269" s="63">
        <v>16</v>
      </c>
      <c r="G269" s="63">
        <v>33</v>
      </c>
      <c r="H269" s="63">
        <v>73</v>
      </c>
      <c r="I269" s="54">
        <v>15</v>
      </c>
      <c r="J269" s="64">
        <f t="shared" si="17"/>
        <v>0.45205479452054792</v>
      </c>
      <c r="L269" s="118" t="s">
        <v>178</v>
      </c>
      <c r="M269" s="84" t="s">
        <v>51</v>
      </c>
      <c r="N269" s="78" t="s">
        <v>95</v>
      </c>
      <c r="O269" s="78" t="s">
        <v>52</v>
      </c>
      <c r="P269" s="78" t="s">
        <v>51</v>
      </c>
      <c r="Q269" s="78" t="s">
        <v>231</v>
      </c>
      <c r="R269" s="78" t="s">
        <v>109</v>
      </c>
      <c r="S269" s="78" t="s">
        <v>95</v>
      </c>
      <c r="T269" s="65"/>
      <c r="U269" s="65"/>
      <c r="V269" s="78" t="s">
        <v>87</v>
      </c>
      <c r="W269" s="78" t="s">
        <v>72</v>
      </c>
      <c r="X269" s="77"/>
      <c r="Y269" s="78" t="s">
        <v>51</v>
      </c>
      <c r="Z269" s="79" t="s">
        <v>122</v>
      </c>
      <c r="AA269" s="51"/>
      <c r="AB269" s="51"/>
      <c r="AC269" s="51"/>
      <c r="AD269" s="51"/>
      <c r="AE269" s="51"/>
      <c r="AF269" s="51"/>
      <c r="AG269" s="51"/>
      <c r="AH269" s="51"/>
      <c r="AI269" s="51"/>
      <c r="AJ269" s="51"/>
      <c r="AL269" s="118" t="s">
        <v>178</v>
      </c>
      <c r="AM269" s="84" t="s">
        <v>319</v>
      </c>
      <c r="AN269" s="78" t="s">
        <v>313</v>
      </c>
      <c r="AO269" s="78" t="s">
        <v>404</v>
      </c>
      <c r="AP269" s="78" t="s">
        <v>321</v>
      </c>
      <c r="AQ269" s="78" t="s">
        <v>293</v>
      </c>
      <c r="AR269" s="78" t="s">
        <v>327</v>
      </c>
      <c r="AS269" s="78" t="s">
        <v>303</v>
      </c>
      <c r="AT269" s="87" t="s">
        <v>223</v>
      </c>
      <c r="AU269" s="87" t="s">
        <v>281</v>
      </c>
      <c r="AV269" s="78" t="s">
        <v>318</v>
      </c>
      <c r="AW269" s="78" t="s">
        <v>402</v>
      </c>
      <c r="AX269" s="77"/>
      <c r="AY269" s="78" t="s">
        <v>317</v>
      </c>
      <c r="AZ269" s="79" t="s">
        <v>401</v>
      </c>
      <c r="BA269" s="51"/>
      <c r="BB269" s="51"/>
      <c r="BC269" s="51"/>
      <c r="BD269" s="51"/>
      <c r="BE269" s="51"/>
      <c r="BF269" s="51"/>
      <c r="BG269" s="51"/>
      <c r="BH269" s="51"/>
      <c r="BI269" s="51"/>
    </row>
    <row r="270" spans="1:62" s="5" customFormat="1" x14ac:dyDescent="0.2">
      <c r="A270" s="5">
        <v>13</v>
      </c>
      <c r="B270" s="5" t="s">
        <v>61</v>
      </c>
      <c r="C270" s="63">
        <v>26</v>
      </c>
      <c r="D270" s="63">
        <v>7</v>
      </c>
      <c r="E270" s="63">
        <v>1</v>
      </c>
      <c r="F270" s="63">
        <v>18</v>
      </c>
      <c r="G270" s="63">
        <v>34</v>
      </c>
      <c r="H270" s="63">
        <v>78</v>
      </c>
      <c r="I270" s="54">
        <v>15</v>
      </c>
      <c r="J270" s="64">
        <f t="shared" si="17"/>
        <v>0.4358974358974359</v>
      </c>
      <c r="L270" s="118" t="s">
        <v>125</v>
      </c>
      <c r="M270" s="84" t="s">
        <v>449</v>
      </c>
      <c r="N270" s="78" t="s">
        <v>64</v>
      </c>
      <c r="O270" s="78" t="s">
        <v>72</v>
      </c>
      <c r="P270" s="78" t="s">
        <v>52</v>
      </c>
      <c r="Q270" s="78" t="s">
        <v>145</v>
      </c>
      <c r="R270" s="78" t="s">
        <v>51</v>
      </c>
      <c r="S270" s="78" t="s">
        <v>207</v>
      </c>
      <c r="T270" s="78" t="s">
        <v>120</v>
      </c>
      <c r="U270" s="78" t="s">
        <v>119</v>
      </c>
      <c r="V270" s="78" t="s">
        <v>86</v>
      </c>
      <c r="W270" s="78" t="s">
        <v>122</v>
      </c>
      <c r="X270" s="78" t="s">
        <v>72</v>
      </c>
      <c r="Y270" s="77"/>
      <c r="Z270" s="79" t="s">
        <v>384</v>
      </c>
      <c r="AA270" s="51"/>
      <c r="AB270" s="51"/>
      <c r="AC270" s="51"/>
      <c r="AD270" s="51"/>
      <c r="AE270" s="51"/>
      <c r="AF270" s="51"/>
      <c r="AG270" s="51"/>
      <c r="AH270" s="51"/>
      <c r="AI270" s="51"/>
      <c r="AJ270" s="51"/>
      <c r="AL270" s="118" t="s">
        <v>125</v>
      </c>
      <c r="AM270" s="84" t="s">
        <v>312</v>
      </c>
      <c r="AN270" s="78" t="s">
        <v>306</v>
      </c>
      <c r="AO270" s="78" t="s">
        <v>325</v>
      </c>
      <c r="AP270" s="78" t="s">
        <v>294</v>
      </c>
      <c r="AQ270" s="78" t="s">
        <v>221</v>
      </c>
      <c r="AR270" s="78" t="s">
        <v>321</v>
      </c>
      <c r="AS270" s="78" t="s">
        <v>182</v>
      </c>
      <c r="AT270" s="78" t="s">
        <v>308</v>
      </c>
      <c r="AU270" s="78" t="s">
        <v>404</v>
      </c>
      <c r="AV270" s="78" t="s">
        <v>401</v>
      </c>
      <c r="AW270" s="78" t="s">
        <v>140</v>
      </c>
      <c r="AX270" s="78" t="s">
        <v>292</v>
      </c>
      <c r="AY270" s="77"/>
      <c r="AZ270" s="79" t="s">
        <v>341</v>
      </c>
      <c r="BA270" s="51"/>
      <c r="BB270" s="51"/>
      <c r="BC270" s="51"/>
      <c r="BD270" s="51"/>
      <c r="BE270" s="51"/>
      <c r="BF270" s="51"/>
      <c r="BG270" s="51"/>
      <c r="BH270" s="51"/>
      <c r="BI270" s="51"/>
    </row>
    <row r="271" spans="1:62" s="5" customFormat="1" ht="12.75" thickBot="1" x14ac:dyDescent="0.25">
      <c r="A271" s="5">
        <v>14</v>
      </c>
      <c r="B271" s="5" t="s">
        <v>112</v>
      </c>
      <c r="C271" s="63">
        <v>26</v>
      </c>
      <c r="D271" s="63">
        <v>6</v>
      </c>
      <c r="E271" s="63">
        <v>2</v>
      </c>
      <c r="F271" s="63">
        <v>18</v>
      </c>
      <c r="G271" s="63">
        <v>55</v>
      </c>
      <c r="H271" s="63">
        <v>78</v>
      </c>
      <c r="I271" s="54">
        <v>14</v>
      </c>
      <c r="J271" s="64">
        <f t="shared" si="17"/>
        <v>0.70512820512820518</v>
      </c>
      <c r="L271" s="124" t="s">
        <v>217</v>
      </c>
      <c r="M271" s="160"/>
      <c r="N271" s="125" t="s">
        <v>72</v>
      </c>
      <c r="O271" s="94" t="s">
        <v>62</v>
      </c>
      <c r="P271" s="94" t="s">
        <v>75</v>
      </c>
      <c r="Q271" s="154"/>
      <c r="R271" s="94" t="s">
        <v>121</v>
      </c>
      <c r="S271" s="94" t="s">
        <v>82</v>
      </c>
      <c r="T271" s="94" t="s">
        <v>64</v>
      </c>
      <c r="U271" s="94" t="s">
        <v>377</v>
      </c>
      <c r="V271" s="94" t="s">
        <v>52</v>
      </c>
      <c r="W271" s="94" t="s">
        <v>139</v>
      </c>
      <c r="X271" s="94" t="s">
        <v>109</v>
      </c>
      <c r="Y271" s="94" t="s">
        <v>51</v>
      </c>
      <c r="Z271" s="95"/>
      <c r="AA271" s="51"/>
      <c r="AB271" s="51"/>
      <c r="AC271" s="51"/>
      <c r="AD271" s="51"/>
      <c r="AE271" s="51"/>
      <c r="AF271" s="51"/>
      <c r="AG271" s="51"/>
      <c r="AH271" s="51"/>
      <c r="AI271" s="51"/>
      <c r="AJ271" s="51"/>
      <c r="AL271" s="124" t="s">
        <v>217</v>
      </c>
      <c r="AM271" s="161" t="s">
        <v>182</v>
      </c>
      <c r="AN271" s="94" t="s">
        <v>296</v>
      </c>
      <c r="AO271" s="94" t="s">
        <v>327</v>
      </c>
      <c r="AP271" s="94" t="s">
        <v>306</v>
      </c>
      <c r="AQ271" s="162" t="s">
        <v>223</v>
      </c>
      <c r="AR271" s="94" t="s">
        <v>336</v>
      </c>
      <c r="AS271" s="94" t="s">
        <v>305</v>
      </c>
      <c r="AT271" s="94" t="s">
        <v>304</v>
      </c>
      <c r="AU271" s="94" t="s">
        <v>299</v>
      </c>
      <c r="AV271" s="94" t="s">
        <v>404</v>
      </c>
      <c r="AW271" s="94" t="s">
        <v>308</v>
      </c>
      <c r="AX271" s="94" t="s">
        <v>405</v>
      </c>
      <c r="AY271" s="94" t="s">
        <v>313</v>
      </c>
      <c r="AZ271" s="95"/>
      <c r="BA271" s="51"/>
      <c r="BB271" s="51"/>
      <c r="BC271" s="51"/>
      <c r="BD271" s="51"/>
      <c r="BE271" s="51"/>
      <c r="BF271" s="51"/>
      <c r="BG271" s="51"/>
      <c r="BH271" s="51"/>
      <c r="BI271" s="51"/>
    </row>
    <row r="272" spans="1:62" s="5" customFormat="1" x14ac:dyDescent="0.2">
      <c r="C272" s="63"/>
      <c r="D272" s="96">
        <f>SUM(D258:D271)</f>
        <v>152</v>
      </c>
      <c r="E272" s="96">
        <f>SUM(E258:E271)</f>
        <v>60</v>
      </c>
      <c r="F272" s="96">
        <f>SUM(F258:F271)</f>
        <v>152</v>
      </c>
      <c r="G272" s="96">
        <f>SUM(G258:G271)</f>
        <v>796</v>
      </c>
      <c r="H272" s="96">
        <f>SUM(H258:H271)</f>
        <v>796</v>
      </c>
      <c r="I272" s="54"/>
      <c r="J272" s="97">
        <f t="shared" si="17"/>
        <v>1</v>
      </c>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L272" s="51"/>
      <c r="AM272" s="51"/>
      <c r="AN272" s="51"/>
      <c r="AO272" s="51"/>
      <c r="AP272" s="51"/>
      <c r="AQ272" s="51"/>
      <c r="AR272" s="51"/>
      <c r="AS272" s="51"/>
      <c r="AT272" s="51"/>
      <c r="AU272" s="51"/>
      <c r="AV272" s="51"/>
      <c r="AW272" s="51"/>
      <c r="AX272" s="51"/>
      <c r="AY272" s="51"/>
      <c r="AZ272" s="51"/>
      <c r="BA272" s="51"/>
      <c r="BB272" s="51"/>
      <c r="BC272" s="51"/>
      <c r="BD272" s="51"/>
      <c r="BE272" s="51"/>
      <c r="BF272" s="51"/>
      <c r="BG272" s="51"/>
      <c r="BH272" s="51"/>
      <c r="BI272" s="51"/>
    </row>
    <row r="273" spans="1:62" s="5" customFormat="1" ht="12.75" thickBot="1" x14ac:dyDescent="0.25">
      <c r="A273" s="52" t="s">
        <v>451</v>
      </c>
      <c r="B273" s="52"/>
      <c r="C273" s="53" t="s">
        <v>24</v>
      </c>
      <c r="D273" s="54"/>
      <c r="E273" s="54"/>
      <c r="F273" s="54"/>
      <c r="G273" s="55"/>
      <c r="H273" s="54"/>
      <c r="I273" s="54"/>
      <c r="J273" s="59"/>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c r="AL273" s="51"/>
      <c r="AM273" s="51"/>
      <c r="AN273" s="51"/>
      <c r="AO273" s="51"/>
      <c r="AP273" s="51"/>
      <c r="AQ273" s="51"/>
      <c r="AR273" s="51"/>
      <c r="AS273" s="51"/>
      <c r="AT273" s="51"/>
      <c r="AU273" s="51"/>
      <c r="AV273" s="51"/>
      <c r="AW273" s="51"/>
      <c r="AX273" s="51"/>
      <c r="AY273" s="51"/>
      <c r="AZ273" s="51"/>
      <c r="BA273" s="51"/>
      <c r="BB273" s="51"/>
      <c r="BC273" s="51"/>
      <c r="BD273" s="51"/>
      <c r="BE273" s="51"/>
      <c r="BF273" s="51"/>
      <c r="BG273" s="51"/>
      <c r="BH273" s="51"/>
      <c r="BI273" s="51"/>
    </row>
    <row r="274" spans="1:62" s="5" customFormat="1" ht="12.75" thickBot="1" x14ac:dyDescent="0.25">
      <c r="A274" s="52" t="s">
        <v>26</v>
      </c>
      <c r="B274" s="52" t="s">
        <v>27</v>
      </c>
      <c r="C274" s="54" t="s">
        <v>28</v>
      </c>
      <c r="D274" s="54" t="s">
        <v>29</v>
      </c>
      <c r="E274" s="54" t="s">
        <v>30</v>
      </c>
      <c r="F274" s="54" t="s">
        <v>31</v>
      </c>
      <c r="G274" s="54" t="s">
        <v>32</v>
      </c>
      <c r="H274" s="54" t="s">
        <v>33</v>
      </c>
      <c r="I274" s="54" t="s">
        <v>34</v>
      </c>
      <c r="J274" s="59" t="s">
        <v>35</v>
      </c>
      <c r="L274" s="128"/>
      <c r="M274" s="146" t="s">
        <v>235</v>
      </c>
      <c r="N274" s="146" t="s">
        <v>37</v>
      </c>
      <c r="O274" s="146" t="s">
        <v>38</v>
      </c>
      <c r="P274" s="146" t="s">
        <v>39</v>
      </c>
      <c r="Q274" s="146" t="s">
        <v>408</v>
      </c>
      <c r="R274" s="146" t="s">
        <v>40</v>
      </c>
      <c r="S274" s="146" t="s">
        <v>41</v>
      </c>
      <c r="T274" s="146" t="s">
        <v>42</v>
      </c>
      <c r="U274" s="146" t="s">
        <v>43</v>
      </c>
      <c r="V274" s="146" t="s">
        <v>289</v>
      </c>
      <c r="W274" s="146" t="s">
        <v>44</v>
      </c>
      <c r="X274" s="146" t="s">
        <v>176</v>
      </c>
      <c r="Y274" s="146" t="s">
        <v>46</v>
      </c>
      <c r="Z274" s="147" t="s">
        <v>177</v>
      </c>
      <c r="AA274" s="51"/>
      <c r="AB274" s="51"/>
      <c r="AC274" s="51"/>
      <c r="AD274" s="51"/>
      <c r="AE274" s="51"/>
      <c r="AF274" s="51"/>
      <c r="AG274" s="51"/>
      <c r="AH274" s="51"/>
      <c r="AI274" s="51"/>
      <c r="AJ274" s="51"/>
      <c r="AL274" s="128"/>
      <c r="AM274" s="146" t="s">
        <v>235</v>
      </c>
      <c r="AN274" s="146" t="s">
        <v>37</v>
      </c>
      <c r="AO274" s="146" t="s">
        <v>38</v>
      </c>
      <c r="AP274" s="146" t="s">
        <v>39</v>
      </c>
      <c r="AQ274" s="146" t="s">
        <v>408</v>
      </c>
      <c r="AR274" s="146" t="s">
        <v>40</v>
      </c>
      <c r="AS274" s="146" t="s">
        <v>41</v>
      </c>
      <c r="AT274" s="146" t="s">
        <v>42</v>
      </c>
      <c r="AU274" s="146" t="s">
        <v>43</v>
      </c>
      <c r="AV274" s="146" t="s">
        <v>289</v>
      </c>
      <c r="AW274" s="146" t="s">
        <v>44</v>
      </c>
      <c r="AX274" s="146" t="s">
        <v>176</v>
      </c>
      <c r="AY274" s="146" t="s">
        <v>46</v>
      </c>
      <c r="AZ274" s="147" t="s">
        <v>177</v>
      </c>
      <c r="BA274" s="51"/>
      <c r="BB274" s="51"/>
      <c r="BC274" s="51"/>
      <c r="BD274" s="51"/>
      <c r="BE274" s="51"/>
      <c r="BF274" s="51"/>
      <c r="BG274" s="51"/>
      <c r="BH274" s="51"/>
      <c r="BI274" s="51"/>
    </row>
    <row r="275" spans="1:62" s="5" customFormat="1" x14ac:dyDescent="0.2">
      <c r="A275" s="5">
        <v>1</v>
      </c>
      <c r="B275" s="5" t="s">
        <v>94</v>
      </c>
      <c r="C275" s="63">
        <v>26</v>
      </c>
      <c r="D275" s="63">
        <v>18</v>
      </c>
      <c r="E275" s="63">
        <v>1</v>
      </c>
      <c r="F275" s="63">
        <v>7</v>
      </c>
      <c r="G275" s="63">
        <v>58</v>
      </c>
      <c r="H275" s="63">
        <v>34</v>
      </c>
      <c r="I275" s="54">
        <v>37</v>
      </c>
      <c r="J275" s="64">
        <f t="shared" ref="J275:J289" si="18">G275/H275</f>
        <v>1.7058823529411764</v>
      </c>
      <c r="L275" s="118" t="s">
        <v>236</v>
      </c>
      <c r="M275" s="67"/>
      <c r="N275" s="68" t="s">
        <v>145</v>
      </c>
      <c r="O275" s="69" t="s">
        <v>95</v>
      </c>
      <c r="P275" s="68" t="s">
        <v>51</v>
      </c>
      <c r="Q275" s="68" t="s">
        <v>107</v>
      </c>
      <c r="R275" s="68" t="s">
        <v>87</v>
      </c>
      <c r="S275" s="130" t="s">
        <v>49</v>
      </c>
      <c r="T275" s="68" t="s">
        <v>62</v>
      </c>
      <c r="U275" s="68" t="s">
        <v>315</v>
      </c>
      <c r="V275" s="68" t="s">
        <v>87</v>
      </c>
      <c r="W275" s="70"/>
      <c r="X275" s="69" t="s">
        <v>95</v>
      </c>
      <c r="Y275" s="68" t="s">
        <v>218</v>
      </c>
      <c r="Z275" s="155" t="s">
        <v>166</v>
      </c>
      <c r="AA275" s="51"/>
      <c r="AB275" s="51"/>
      <c r="AC275" s="51"/>
      <c r="AD275" s="51"/>
      <c r="AE275" s="51"/>
      <c r="AF275" s="51"/>
      <c r="AG275" s="51"/>
      <c r="AH275" s="51"/>
      <c r="AI275" s="51"/>
      <c r="AJ275" s="51"/>
      <c r="AL275" s="118" t="s">
        <v>236</v>
      </c>
      <c r="AM275" s="67"/>
      <c r="AN275" s="68" t="s">
        <v>421</v>
      </c>
      <c r="AO275" s="68" t="s">
        <v>411</v>
      </c>
      <c r="AP275" s="68" t="s">
        <v>417</v>
      </c>
      <c r="AQ275" s="68" t="s">
        <v>398</v>
      </c>
      <c r="AR275" s="68" t="s">
        <v>428</v>
      </c>
      <c r="AS275" s="68" t="s">
        <v>432</v>
      </c>
      <c r="AT275" s="68" t="s">
        <v>414</v>
      </c>
      <c r="AU275" s="68" t="s">
        <v>425</v>
      </c>
      <c r="AV275" s="68" t="s">
        <v>435</v>
      </c>
      <c r="AW275" s="70"/>
      <c r="AX275" s="68" t="s">
        <v>221</v>
      </c>
      <c r="AY275" s="68" t="s">
        <v>419</v>
      </c>
      <c r="AZ275" s="72" t="s">
        <v>427</v>
      </c>
      <c r="BA275" s="51"/>
      <c r="BB275" s="51"/>
      <c r="BC275" s="51"/>
      <c r="BD275" s="51"/>
      <c r="BE275" s="51"/>
      <c r="BF275" s="51"/>
      <c r="BG275" s="51"/>
      <c r="BH275" s="51"/>
      <c r="BI275" s="51"/>
    </row>
    <row r="276" spans="1:62" s="5" customFormat="1" x14ac:dyDescent="0.2">
      <c r="A276" s="5">
        <v>2</v>
      </c>
      <c r="B276" s="5" t="s">
        <v>47</v>
      </c>
      <c r="C276" s="63">
        <v>26</v>
      </c>
      <c r="D276" s="63">
        <v>15</v>
      </c>
      <c r="E276" s="63">
        <v>4</v>
      </c>
      <c r="F276" s="63">
        <v>7</v>
      </c>
      <c r="G276" s="63">
        <v>75</v>
      </c>
      <c r="H276" s="63">
        <v>35</v>
      </c>
      <c r="I276" s="54">
        <v>34</v>
      </c>
      <c r="J276" s="64">
        <f t="shared" si="18"/>
        <v>2.1428571428571428</v>
      </c>
      <c r="L276" s="118" t="s">
        <v>61</v>
      </c>
      <c r="M276" s="84" t="s">
        <v>53</v>
      </c>
      <c r="N276" s="77"/>
      <c r="O276" s="78" t="s">
        <v>166</v>
      </c>
      <c r="P276" s="78" t="s">
        <v>120</v>
      </c>
      <c r="Q276" s="78" t="s">
        <v>121</v>
      </c>
      <c r="R276" s="78" t="s">
        <v>120</v>
      </c>
      <c r="S276" s="78" t="s">
        <v>87</v>
      </c>
      <c r="T276" s="78" t="s">
        <v>95</v>
      </c>
      <c r="U276" s="78" t="s">
        <v>121</v>
      </c>
      <c r="V276" s="78" t="s">
        <v>74</v>
      </c>
      <c r="W276" s="78" t="s">
        <v>53</v>
      </c>
      <c r="X276" s="78" t="s">
        <v>52</v>
      </c>
      <c r="Y276" s="78" t="s">
        <v>52</v>
      </c>
      <c r="Z276" s="79" t="s">
        <v>95</v>
      </c>
      <c r="AA276" s="51"/>
      <c r="AB276" s="51"/>
      <c r="AC276" s="51"/>
      <c r="AD276" s="51"/>
      <c r="AE276" s="51"/>
      <c r="AF276" s="51"/>
      <c r="AG276" s="51"/>
      <c r="AH276" s="51"/>
      <c r="AI276" s="51"/>
      <c r="AJ276" s="51"/>
      <c r="AL276" s="118" t="s">
        <v>61</v>
      </c>
      <c r="AM276" s="84" t="s">
        <v>337</v>
      </c>
      <c r="AN276" s="77"/>
      <c r="AO276" s="78" t="s">
        <v>417</v>
      </c>
      <c r="AP276" s="78" t="s">
        <v>416</v>
      </c>
      <c r="AQ276" s="78" t="s">
        <v>423</v>
      </c>
      <c r="AR276" s="78" t="s">
        <v>422</v>
      </c>
      <c r="AS276" s="78" t="s">
        <v>434</v>
      </c>
      <c r="AT276" s="78" t="s">
        <v>419</v>
      </c>
      <c r="AU276" s="78" t="s">
        <v>221</v>
      </c>
      <c r="AV276" s="78" t="s">
        <v>452</v>
      </c>
      <c r="AW276" s="78" t="s">
        <v>411</v>
      </c>
      <c r="AX276" s="78" t="s">
        <v>427</v>
      </c>
      <c r="AY276" s="78" t="s">
        <v>286</v>
      </c>
      <c r="AZ276" s="79" t="s">
        <v>415</v>
      </c>
      <c r="BA276" s="51"/>
      <c r="BB276" s="51"/>
      <c r="BC276" s="51"/>
      <c r="BD276" s="51"/>
      <c r="BE276" s="51"/>
      <c r="BF276" s="51"/>
      <c r="BG276" s="51"/>
      <c r="BH276" s="51"/>
      <c r="BI276" s="51"/>
    </row>
    <row r="277" spans="1:62" s="5" customFormat="1" x14ac:dyDescent="0.2">
      <c r="A277" s="5">
        <v>3</v>
      </c>
      <c r="B277" s="5" t="s">
        <v>106</v>
      </c>
      <c r="C277" s="63">
        <v>26</v>
      </c>
      <c r="D277" s="63">
        <v>15</v>
      </c>
      <c r="E277" s="63">
        <v>4</v>
      </c>
      <c r="F277" s="63">
        <v>7</v>
      </c>
      <c r="G277" s="63">
        <v>59</v>
      </c>
      <c r="H277" s="63">
        <v>33</v>
      </c>
      <c r="I277" s="54">
        <v>34</v>
      </c>
      <c r="J277" s="64">
        <f t="shared" si="18"/>
        <v>1.7878787878787878</v>
      </c>
      <c r="L277" s="118" t="s">
        <v>47</v>
      </c>
      <c r="M277" s="88" t="s">
        <v>83</v>
      </c>
      <c r="N277" s="78" t="s">
        <v>121</v>
      </c>
      <c r="O277" s="77"/>
      <c r="P277" s="78" t="s">
        <v>122</v>
      </c>
      <c r="Q277" s="87" t="s">
        <v>72</v>
      </c>
      <c r="R277" s="87" t="s">
        <v>74</v>
      </c>
      <c r="S277" s="87" t="s">
        <v>84</v>
      </c>
      <c r="T277" s="78" t="s">
        <v>116</v>
      </c>
      <c r="U277" s="78" t="s">
        <v>52</v>
      </c>
      <c r="V277" s="78" t="s">
        <v>52</v>
      </c>
      <c r="W277" s="87" t="s">
        <v>64</v>
      </c>
      <c r="X277" s="78" t="s">
        <v>64</v>
      </c>
      <c r="Y277" s="78" t="s">
        <v>121</v>
      </c>
      <c r="Z277" s="144" t="s">
        <v>75</v>
      </c>
      <c r="AA277" s="51"/>
      <c r="AB277" s="51"/>
      <c r="AC277" s="51"/>
      <c r="AD277" s="51"/>
      <c r="AE277" s="51"/>
      <c r="AF277" s="51"/>
      <c r="AG277" s="51"/>
      <c r="AH277" s="51"/>
      <c r="AI277" s="51"/>
      <c r="AJ277" s="51"/>
      <c r="AL277" s="118" t="s">
        <v>47</v>
      </c>
      <c r="AM277" s="84" t="s">
        <v>412</v>
      </c>
      <c r="AN277" s="78" t="s">
        <v>343</v>
      </c>
      <c r="AO277" s="77"/>
      <c r="AP277" s="78" t="s">
        <v>426</v>
      </c>
      <c r="AQ277" s="78" t="s">
        <v>421</v>
      </c>
      <c r="AR277" s="78" t="s">
        <v>434</v>
      </c>
      <c r="AS277" s="78" t="s">
        <v>221</v>
      </c>
      <c r="AT277" s="78" t="s">
        <v>398</v>
      </c>
      <c r="AU277" s="78" t="s">
        <v>334</v>
      </c>
      <c r="AV277" s="78" t="s">
        <v>419</v>
      </c>
      <c r="AW277" s="78" t="s">
        <v>418</v>
      </c>
      <c r="AX277" s="78" t="s">
        <v>414</v>
      </c>
      <c r="AY277" s="78" t="s">
        <v>337</v>
      </c>
      <c r="AZ277" s="79" t="s">
        <v>160</v>
      </c>
      <c r="BA277" s="51"/>
      <c r="BB277" s="51"/>
      <c r="BC277" s="51"/>
      <c r="BD277" s="51"/>
      <c r="BE277" s="51"/>
      <c r="BF277" s="51"/>
      <c r="BG277" s="51"/>
      <c r="BH277" s="51"/>
      <c r="BI277" s="51"/>
    </row>
    <row r="278" spans="1:62" s="5" customFormat="1" x14ac:dyDescent="0.2">
      <c r="A278" s="5">
        <v>4</v>
      </c>
      <c r="B278" s="5" t="s">
        <v>178</v>
      </c>
      <c r="C278" s="63">
        <v>26</v>
      </c>
      <c r="D278" s="63">
        <v>12</v>
      </c>
      <c r="E278" s="63">
        <v>5</v>
      </c>
      <c r="F278" s="63">
        <v>9</v>
      </c>
      <c r="G278" s="63">
        <v>74</v>
      </c>
      <c r="H278" s="63">
        <v>50</v>
      </c>
      <c r="I278" s="54">
        <v>29</v>
      </c>
      <c r="J278" s="64">
        <f t="shared" si="18"/>
        <v>1.48</v>
      </c>
      <c r="L278" s="118" t="s">
        <v>81</v>
      </c>
      <c r="M278" s="84" t="s">
        <v>121</v>
      </c>
      <c r="N278" s="78" t="s">
        <v>122</v>
      </c>
      <c r="O278" s="78" t="s">
        <v>102</v>
      </c>
      <c r="P278" s="77"/>
      <c r="Q278" s="78" t="s">
        <v>52</v>
      </c>
      <c r="R278" s="78" t="s">
        <v>102</v>
      </c>
      <c r="S278" s="78" t="s">
        <v>72</v>
      </c>
      <c r="T278" s="78" t="s">
        <v>63</v>
      </c>
      <c r="U278" s="78" t="s">
        <v>53</v>
      </c>
      <c r="V278" s="78" t="s">
        <v>52</v>
      </c>
      <c r="W278" s="78" t="s">
        <v>73</v>
      </c>
      <c r="X278" s="78" t="s">
        <v>121</v>
      </c>
      <c r="Y278" s="78" t="s">
        <v>102</v>
      </c>
      <c r="Z278" s="79" t="s">
        <v>122</v>
      </c>
      <c r="AA278" s="51"/>
      <c r="AB278" s="51"/>
      <c r="AC278" s="51"/>
      <c r="AD278" s="51"/>
      <c r="AE278" s="51"/>
      <c r="AF278" s="51"/>
      <c r="AG278" s="51"/>
      <c r="AH278" s="51"/>
      <c r="AI278" s="51"/>
      <c r="AJ278" s="51"/>
      <c r="AL278" s="118" t="s">
        <v>81</v>
      </c>
      <c r="AM278" s="84" t="s">
        <v>452</v>
      </c>
      <c r="AN278" s="78" t="s">
        <v>334</v>
      </c>
      <c r="AO278" s="78" t="s">
        <v>428</v>
      </c>
      <c r="AP278" s="77"/>
      <c r="AQ278" s="78" t="s">
        <v>345</v>
      </c>
      <c r="AR278" s="78" t="s">
        <v>286</v>
      </c>
      <c r="AS278" s="78" t="s">
        <v>398</v>
      </c>
      <c r="AT278" s="78" t="s">
        <v>227</v>
      </c>
      <c r="AU278" s="78" t="s">
        <v>432</v>
      </c>
      <c r="AV278" s="78" t="s">
        <v>68</v>
      </c>
      <c r="AW278" s="78" t="s">
        <v>421</v>
      </c>
      <c r="AX278" s="78" t="s">
        <v>413</v>
      </c>
      <c r="AY278" s="78" t="s">
        <v>343</v>
      </c>
      <c r="AZ278" s="79" t="s">
        <v>182</v>
      </c>
      <c r="BA278" s="51"/>
      <c r="BB278" s="51"/>
      <c r="BC278" s="51"/>
      <c r="BD278" s="51"/>
      <c r="BE278" s="51"/>
      <c r="BF278" s="51"/>
      <c r="BG278" s="51"/>
      <c r="BH278" s="51"/>
      <c r="BI278" s="51"/>
    </row>
    <row r="279" spans="1:62" s="5" customFormat="1" x14ac:dyDescent="0.2">
      <c r="A279" s="5">
        <v>5</v>
      </c>
      <c r="B279" s="5" t="s">
        <v>236</v>
      </c>
      <c r="C279" s="63">
        <v>26</v>
      </c>
      <c r="D279" s="63">
        <v>13</v>
      </c>
      <c r="E279" s="63">
        <v>3</v>
      </c>
      <c r="F279" s="63">
        <v>10</v>
      </c>
      <c r="G279" s="63">
        <v>57</v>
      </c>
      <c r="H279" s="63">
        <v>55</v>
      </c>
      <c r="I279" s="54">
        <v>29</v>
      </c>
      <c r="J279" s="64">
        <f t="shared" si="18"/>
        <v>1.0363636363636364</v>
      </c>
      <c r="L279" s="118" t="s">
        <v>431</v>
      </c>
      <c r="M279" s="110" t="s">
        <v>116</v>
      </c>
      <c r="N279" s="78" t="s">
        <v>50</v>
      </c>
      <c r="O279" s="78" t="s">
        <v>50</v>
      </c>
      <c r="P279" s="78" t="s">
        <v>87</v>
      </c>
      <c r="Q279" s="77"/>
      <c r="R279" s="78" t="s">
        <v>52</v>
      </c>
      <c r="S279" s="78" t="s">
        <v>86</v>
      </c>
      <c r="T279" s="78" t="s">
        <v>108</v>
      </c>
      <c r="U279" s="78" t="s">
        <v>218</v>
      </c>
      <c r="V279" s="78" t="s">
        <v>84</v>
      </c>
      <c r="W279" s="78" t="s">
        <v>95</v>
      </c>
      <c r="X279" s="80" t="s">
        <v>158</v>
      </c>
      <c r="Y279" s="78" t="s">
        <v>115</v>
      </c>
      <c r="Z279" s="79" t="s">
        <v>114</v>
      </c>
      <c r="AA279" s="51"/>
      <c r="AB279" s="51"/>
      <c r="AC279" s="51"/>
      <c r="AD279" s="51"/>
      <c r="AE279" s="51"/>
      <c r="AF279" s="51"/>
      <c r="AG279" s="51"/>
      <c r="AH279" s="51"/>
      <c r="AI279" s="51"/>
      <c r="AJ279" s="51"/>
      <c r="AL279" s="118" t="s">
        <v>431</v>
      </c>
      <c r="AM279" s="88" t="s">
        <v>424</v>
      </c>
      <c r="AN279" s="78" t="s">
        <v>425</v>
      </c>
      <c r="AO279" s="78" t="s">
        <v>422</v>
      </c>
      <c r="AP279" s="78" t="s">
        <v>415</v>
      </c>
      <c r="AQ279" s="77"/>
      <c r="AR279" s="78" t="s">
        <v>343</v>
      </c>
      <c r="AS279" s="78" t="s">
        <v>286</v>
      </c>
      <c r="AT279" s="78" t="s">
        <v>348</v>
      </c>
      <c r="AU279" s="78" t="s">
        <v>411</v>
      </c>
      <c r="AV279" s="78" t="s">
        <v>426</v>
      </c>
      <c r="AW279" s="78" t="s">
        <v>413</v>
      </c>
      <c r="AX279" s="78" t="s">
        <v>452</v>
      </c>
      <c r="AY279" s="78" t="s">
        <v>434</v>
      </c>
      <c r="AZ279" s="79" t="s">
        <v>412</v>
      </c>
      <c r="BA279" s="51"/>
      <c r="BB279" s="51"/>
      <c r="BC279" s="51"/>
      <c r="BD279" s="51"/>
      <c r="BE279" s="51"/>
      <c r="BF279" s="51"/>
      <c r="BG279" s="51"/>
      <c r="BH279" s="51"/>
      <c r="BI279" s="51"/>
    </row>
    <row r="280" spans="1:62" s="5" customFormat="1" x14ac:dyDescent="0.2">
      <c r="A280" s="5">
        <v>6</v>
      </c>
      <c r="B280" s="5" t="s">
        <v>125</v>
      </c>
      <c r="C280" s="63">
        <v>26</v>
      </c>
      <c r="D280" s="63">
        <v>11</v>
      </c>
      <c r="E280" s="63">
        <v>7</v>
      </c>
      <c r="F280" s="63">
        <v>8</v>
      </c>
      <c r="G280" s="63">
        <v>62</v>
      </c>
      <c r="H280" s="63">
        <v>61</v>
      </c>
      <c r="I280" s="54">
        <v>29</v>
      </c>
      <c r="J280" s="64">
        <f t="shared" si="18"/>
        <v>1.0163934426229508</v>
      </c>
      <c r="L280" s="118" t="s">
        <v>94</v>
      </c>
      <c r="M280" s="84" t="s">
        <v>72</v>
      </c>
      <c r="N280" s="83" t="s">
        <v>74</v>
      </c>
      <c r="O280" s="78" t="s">
        <v>62</v>
      </c>
      <c r="P280" s="78" t="s">
        <v>84</v>
      </c>
      <c r="Q280" s="78" t="s">
        <v>95</v>
      </c>
      <c r="R280" s="77"/>
      <c r="S280" s="78" t="s">
        <v>87</v>
      </c>
      <c r="T280" s="78" t="s">
        <v>95</v>
      </c>
      <c r="U280" s="78" t="s">
        <v>95</v>
      </c>
      <c r="V280" s="78" t="s">
        <v>74</v>
      </c>
      <c r="W280" s="83" t="s">
        <v>145</v>
      </c>
      <c r="X280" s="78" t="s">
        <v>72</v>
      </c>
      <c r="Y280" s="78" t="s">
        <v>64</v>
      </c>
      <c r="Z280" s="149" t="s">
        <v>95</v>
      </c>
      <c r="AA280" s="51"/>
      <c r="AB280" s="51"/>
      <c r="AC280" s="51"/>
      <c r="AD280" s="51"/>
      <c r="AE280" s="51"/>
      <c r="AF280" s="51"/>
      <c r="AG280" s="51"/>
      <c r="AH280" s="51"/>
      <c r="AI280" s="51"/>
      <c r="AJ280" s="51"/>
      <c r="AL280" s="118" t="s">
        <v>94</v>
      </c>
      <c r="AM280" s="84" t="s">
        <v>415</v>
      </c>
      <c r="AN280" s="78" t="s">
        <v>412</v>
      </c>
      <c r="AO280" s="78" t="s">
        <v>425</v>
      </c>
      <c r="AP280" s="78" t="s">
        <v>433</v>
      </c>
      <c r="AQ280" s="78" t="s">
        <v>344</v>
      </c>
      <c r="AR280" s="77"/>
      <c r="AS280" s="78" t="s">
        <v>227</v>
      </c>
      <c r="AT280" s="78" t="s">
        <v>421</v>
      </c>
      <c r="AU280" s="78" t="s">
        <v>413</v>
      </c>
      <c r="AV280" s="78" t="s">
        <v>150</v>
      </c>
      <c r="AW280" s="78" t="s">
        <v>420</v>
      </c>
      <c r="AX280" s="78" t="s">
        <v>398</v>
      </c>
      <c r="AY280" s="78" t="s">
        <v>411</v>
      </c>
      <c r="AZ280" s="79" t="s">
        <v>418</v>
      </c>
      <c r="BA280" s="51"/>
      <c r="BB280" s="51"/>
      <c r="BC280" s="51"/>
      <c r="BD280" s="51"/>
      <c r="BE280" s="51"/>
      <c r="BF280" s="51"/>
      <c r="BG280" s="51"/>
      <c r="BH280" s="51"/>
      <c r="BI280" s="51"/>
    </row>
    <row r="281" spans="1:62" s="52" customFormat="1" x14ac:dyDescent="0.2">
      <c r="A281" s="5">
        <v>7</v>
      </c>
      <c r="B281" s="5" t="s">
        <v>60</v>
      </c>
      <c r="C281" s="63">
        <v>26</v>
      </c>
      <c r="D281" s="63">
        <v>10</v>
      </c>
      <c r="E281" s="63">
        <v>4</v>
      </c>
      <c r="F281" s="63">
        <v>12</v>
      </c>
      <c r="G281" s="63">
        <v>57</v>
      </c>
      <c r="H281" s="63">
        <v>53</v>
      </c>
      <c r="I281" s="54">
        <v>24</v>
      </c>
      <c r="J281" s="64">
        <f t="shared" si="18"/>
        <v>1.0754716981132075</v>
      </c>
      <c r="L281" s="118" t="s">
        <v>101</v>
      </c>
      <c r="M281" s="76"/>
      <c r="N281" s="78" t="s">
        <v>95</v>
      </c>
      <c r="O281" s="87" t="s">
        <v>166</v>
      </c>
      <c r="P281" s="78" t="s">
        <v>63</v>
      </c>
      <c r="Q281" s="78" t="s">
        <v>84</v>
      </c>
      <c r="R281" s="78" t="s">
        <v>87</v>
      </c>
      <c r="S281" s="77"/>
      <c r="T281" s="78" t="s">
        <v>53</v>
      </c>
      <c r="U281" s="78" t="s">
        <v>52</v>
      </c>
      <c r="V281" s="78" t="s">
        <v>102</v>
      </c>
      <c r="W281" s="87" t="s">
        <v>83</v>
      </c>
      <c r="X281" s="87" t="s">
        <v>83</v>
      </c>
      <c r="Y281" s="78" t="s">
        <v>83</v>
      </c>
      <c r="Z281" s="153"/>
      <c r="AA281" s="51"/>
      <c r="AB281" s="51"/>
      <c r="AC281" s="51"/>
      <c r="AD281" s="51"/>
      <c r="AE281" s="51"/>
      <c r="AF281" s="51"/>
      <c r="AG281" s="51"/>
      <c r="AH281" s="51"/>
      <c r="AI281" s="51"/>
      <c r="AJ281" s="51"/>
      <c r="AK281" s="5"/>
      <c r="AL281" s="118" t="s">
        <v>101</v>
      </c>
      <c r="AM281" s="76"/>
      <c r="AN281" s="78" t="s">
        <v>426</v>
      </c>
      <c r="AO281" s="78" t="s">
        <v>433</v>
      </c>
      <c r="AP281" s="78" t="s">
        <v>411</v>
      </c>
      <c r="AQ281" s="78" t="s">
        <v>414</v>
      </c>
      <c r="AR281" s="78" t="s">
        <v>452</v>
      </c>
      <c r="AS281" s="77"/>
      <c r="AT281" s="78" t="s">
        <v>410</v>
      </c>
      <c r="AU281" s="78" t="s">
        <v>423</v>
      </c>
      <c r="AV281" s="78" t="s">
        <v>412</v>
      </c>
      <c r="AW281" s="78" t="s">
        <v>417</v>
      </c>
      <c r="AX281" s="78" t="s">
        <v>420</v>
      </c>
      <c r="AY281" s="78" t="s">
        <v>421</v>
      </c>
      <c r="AZ281" s="153"/>
      <c r="BA281" s="51"/>
      <c r="BB281" s="51"/>
      <c r="BC281" s="51"/>
      <c r="BD281" s="51"/>
      <c r="BE281" s="51"/>
      <c r="BF281" s="51"/>
      <c r="BG281" s="51"/>
      <c r="BH281" s="51"/>
      <c r="BI281" s="51"/>
      <c r="BJ281" s="5"/>
    </row>
    <row r="282" spans="1:62" s="52" customFormat="1" x14ac:dyDescent="0.2">
      <c r="A282" s="5">
        <v>8</v>
      </c>
      <c r="B282" s="5" t="s">
        <v>217</v>
      </c>
      <c r="C282" s="63">
        <v>26</v>
      </c>
      <c r="D282" s="63">
        <v>10</v>
      </c>
      <c r="E282" s="63">
        <v>4</v>
      </c>
      <c r="F282" s="63">
        <v>12</v>
      </c>
      <c r="G282" s="63">
        <v>60</v>
      </c>
      <c r="H282" s="63">
        <v>70</v>
      </c>
      <c r="I282" s="54">
        <v>24</v>
      </c>
      <c r="J282" s="64">
        <f t="shared" si="18"/>
        <v>0.8571428571428571</v>
      </c>
      <c r="L282" s="118" t="s">
        <v>106</v>
      </c>
      <c r="M282" s="84" t="s">
        <v>116</v>
      </c>
      <c r="N282" s="78" t="s">
        <v>108</v>
      </c>
      <c r="O282" s="78" t="s">
        <v>83</v>
      </c>
      <c r="P282" s="78" t="s">
        <v>84</v>
      </c>
      <c r="Q282" s="78" t="s">
        <v>95</v>
      </c>
      <c r="R282" s="78" t="s">
        <v>108</v>
      </c>
      <c r="S282" s="78" t="s">
        <v>49</v>
      </c>
      <c r="T282" s="77"/>
      <c r="U282" s="78" t="s">
        <v>74</v>
      </c>
      <c r="V282" s="78" t="s">
        <v>83</v>
      </c>
      <c r="W282" s="87" t="s">
        <v>72</v>
      </c>
      <c r="X282" s="78" t="s">
        <v>53</v>
      </c>
      <c r="Y282" s="78" t="s">
        <v>113</v>
      </c>
      <c r="Z282" s="79" t="s">
        <v>87</v>
      </c>
      <c r="AA282" s="51"/>
      <c r="AB282" s="51"/>
      <c r="AC282" s="51"/>
      <c r="AD282" s="51"/>
      <c r="AE282" s="51"/>
      <c r="AF282" s="51"/>
      <c r="AG282" s="51"/>
      <c r="AH282" s="51"/>
      <c r="AI282" s="51"/>
      <c r="AJ282" s="51"/>
      <c r="AK282" s="5"/>
      <c r="AL282" s="118" t="s">
        <v>106</v>
      </c>
      <c r="AM282" s="84" t="s">
        <v>286</v>
      </c>
      <c r="AN282" s="78" t="s">
        <v>345</v>
      </c>
      <c r="AO282" s="78" t="s">
        <v>420</v>
      </c>
      <c r="AP282" s="78" t="s">
        <v>422</v>
      </c>
      <c r="AQ282" s="78" t="s">
        <v>417</v>
      </c>
      <c r="AR282" s="78" t="s">
        <v>432</v>
      </c>
      <c r="AS282" s="78" t="s">
        <v>415</v>
      </c>
      <c r="AT282" s="77"/>
      <c r="AU282" s="78" t="s">
        <v>428</v>
      </c>
      <c r="AV282" s="78" t="s">
        <v>425</v>
      </c>
      <c r="AW282" s="78" t="s">
        <v>433</v>
      </c>
      <c r="AX282" s="78" t="s">
        <v>434</v>
      </c>
      <c r="AY282" s="78" t="s">
        <v>423</v>
      </c>
      <c r="AZ282" s="79" t="s">
        <v>426</v>
      </c>
      <c r="BA282" s="51"/>
      <c r="BB282" s="51"/>
      <c r="BC282" s="51"/>
      <c r="BD282" s="51"/>
      <c r="BE282" s="51"/>
      <c r="BF282" s="51"/>
      <c r="BG282" s="51"/>
      <c r="BH282" s="51"/>
      <c r="BI282" s="51"/>
      <c r="BJ282" s="5"/>
    </row>
    <row r="283" spans="1:62" s="5" customFormat="1" x14ac:dyDescent="0.2">
      <c r="A283" s="5">
        <v>9</v>
      </c>
      <c r="B283" s="5" t="s">
        <v>101</v>
      </c>
      <c r="C283" s="63">
        <v>26</v>
      </c>
      <c r="D283" s="63">
        <v>10</v>
      </c>
      <c r="E283" s="63">
        <v>4</v>
      </c>
      <c r="F283" s="63">
        <v>12</v>
      </c>
      <c r="G283" s="63">
        <v>39</v>
      </c>
      <c r="H283" s="63">
        <v>55</v>
      </c>
      <c r="I283" s="54">
        <v>24</v>
      </c>
      <c r="J283" s="64">
        <f t="shared" si="18"/>
        <v>0.70909090909090911</v>
      </c>
      <c r="L283" s="118" t="s">
        <v>60</v>
      </c>
      <c r="M283" s="84" t="s">
        <v>64</v>
      </c>
      <c r="N283" s="78" t="s">
        <v>145</v>
      </c>
      <c r="O283" s="78" t="s">
        <v>84</v>
      </c>
      <c r="P283" s="78" t="s">
        <v>86</v>
      </c>
      <c r="Q283" s="78" t="s">
        <v>85</v>
      </c>
      <c r="R283" s="78" t="s">
        <v>73</v>
      </c>
      <c r="S283" s="78" t="s">
        <v>102</v>
      </c>
      <c r="T283" s="87" t="s">
        <v>82</v>
      </c>
      <c r="U283" s="77"/>
      <c r="V283" s="78" t="s">
        <v>52</v>
      </c>
      <c r="W283" s="78" t="s">
        <v>75</v>
      </c>
      <c r="X283" s="78" t="s">
        <v>52</v>
      </c>
      <c r="Y283" s="78" t="s">
        <v>51</v>
      </c>
      <c r="Z283" s="79" t="s">
        <v>102</v>
      </c>
      <c r="AA283" s="51"/>
      <c r="AB283" s="51"/>
      <c r="AC283" s="51"/>
      <c r="AD283" s="51"/>
      <c r="AE283" s="51"/>
      <c r="AF283" s="51"/>
      <c r="AG283" s="51"/>
      <c r="AH283" s="51"/>
      <c r="AI283" s="51"/>
      <c r="AJ283" s="51"/>
      <c r="AL283" s="118" t="s">
        <v>60</v>
      </c>
      <c r="AM283" s="84" t="s">
        <v>426</v>
      </c>
      <c r="AN283" s="78" t="s">
        <v>435</v>
      </c>
      <c r="AO283" s="78" t="s">
        <v>345</v>
      </c>
      <c r="AP283" s="78" t="s">
        <v>434</v>
      </c>
      <c r="AQ283" s="78" t="s">
        <v>266</v>
      </c>
      <c r="AR283" s="78" t="s">
        <v>419</v>
      </c>
      <c r="AS283" s="78" t="s">
        <v>422</v>
      </c>
      <c r="AT283" s="78" t="s">
        <v>412</v>
      </c>
      <c r="AU283" s="77"/>
      <c r="AV283" s="78" t="s">
        <v>414</v>
      </c>
      <c r="AW283" s="78" t="s">
        <v>452</v>
      </c>
      <c r="AX283" s="78" t="s">
        <v>433</v>
      </c>
      <c r="AY283" s="78" t="s">
        <v>415</v>
      </c>
      <c r="AZ283" s="79" t="s">
        <v>343</v>
      </c>
      <c r="BA283" s="51"/>
      <c r="BB283" s="51"/>
      <c r="BC283" s="51"/>
      <c r="BD283" s="51"/>
      <c r="BE283" s="51"/>
      <c r="BF283" s="51"/>
      <c r="BG283" s="51"/>
      <c r="BH283" s="51"/>
      <c r="BI283" s="51"/>
    </row>
    <row r="284" spans="1:62" s="52" customFormat="1" x14ac:dyDescent="0.2">
      <c r="A284" s="5">
        <v>10</v>
      </c>
      <c r="B284" s="5" t="s">
        <v>311</v>
      </c>
      <c r="C284" s="63">
        <v>26</v>
      </c>
      <c r="D284" s="63">
        <v>9</v>
      </c>
      <c r="E284" s="63">
        <v>5</v>
      </c>
      <c r="F284" s="63">
        <v>12</v>
      </c>
      <c r="G284" s="63">
        <v>34</v>
      </c>
      <c r="H284" s="63">
        <v>49</v>
      </c>
      <c r="I284" s="54">
        <v>23</v>
      </c>
      <c r="J284" s="64">
        <f t="shared" si="18"/>
        <v>0.69387755102040816</v>
      </c>
      <c r="L284" s="118" t="s">
        <v>311</v>
      </c>
      <c r="M284" s="84" t="s">
        <v>50</v>
      </c>
      <c r="N284" s="78" t="s">
        <v>82</v>
      </c>
      <c r="O284" s="78" t="s">
        <v>72</v>
      </c>
      <c r="P284" s="78" t="s">
        <v>53</v>
      </c>
      <c r="Q284" s="78" t="s">
        <v>74</v>
      </c>
      <c r="R284" s="78" t="s">
        <v>114</v>
      </c>
      <c r="S284" s="78" t="s">
        <v>82</v>
      </c>
      <c r="T284" s="78" t="s">
        <v>116</v>
      </c>
      <c r="U284" s="78" t="s">
        <v>86</v>
      </c>
      <c r="V284" s="77"/>
      <c r="W284" s="78" t="s">
        <v>83</v>
      </c>
      <c r="X284" s="78" t="s">
        <v>52</v>
      </c>
      <c r="Y284" s="78" t="s">
        <v>108</v>
      </c>
      <c r="Z284" s="79" t="s">
        <v>103</v>
      </c>
      <c r="AA284" s="119"/>
      <c r="AB284" s="51"/>
      <c r="AC284" s="51"/>
      <c r="AD284" s="51"/>
      <c r="AE284" s="51"/>
      <c r="AF284" s="51"/>
      <c r="AG284" s="51"/>
      <c r="AH284" s="51"/>
      <c r="AI284" s="51"/>
      <c r="AJ284" s="51"/>
      <c r="AK284" s="5"/>
      <c r="AL284" s="118" t="s">
        <v>311</v>
      </c>
      <c r="AM284" s="84" t="s">
        <v>334</v>
      </c>
      <c r="AN284" s="78" t="s">
        <v>160</v>
      </c>
      <c r="AO284" s="78" t="s">
        <v>416</v>
      </c>
      <c r="AP284" s="78" t="s">
        <v>344</v>
      </c>
      <c r="AQ284" s="78" t="s">
        <v>337</v>
      </c>
      <c r="AR284" s="78" t="s">
        <v>140</v>
      </c>
      <c r="AS284" s="78" t="s">
        <v>266</v>
      </c>
      <c r="AT284" s="78" t="s">
        <v>413</v>
      </c>
      <c r="AU284" s="78" t="s">
        <v>227</v>
      </c>
      <c r="AV284" s="77"/>
      <c r="AW284" s="78" t="s">
        <v>343</v>
      </c>
      <c r="AX284" s="78" t="s">
        <v>421</v>
      </c>
      <c r="AY284" s="78" t="s">
        <v>398</v>
      </c>
      <c r="AZ284" s="79" t="s">
        <v>417</v>
      </c>
      <c r="BA284" s="119"/>
      <c r="BB284" s="119"/>
      <c r="BC284" s="119"/>
      <c r="BD284" s="119"/>
      <c r="BE284" s="119"/>
      <c r="BF284" s="119"/>
      <c r="BG284" s="119"/>
      <c r="BH284" s="119"/>
      <c r="BI284" s="119"/>
      <c r="BJ284" s="5"/>
    </row>
    <row r="285" spans="1:62" s="5" customFormat="1" x14ac:dyDescent="0.2">
      <c r="A285" s="5">
        <v>11</v>
      </c>
      <c r="B285" s="5" t="s">
        <v>81</v>
      </c>
      <c r="C285" s="63">
        <v>26</v>
      </c>
      <c r="D285" s="63">
        <v>9</v>
      </c>
      <c r="E285" s="63">
        <v>4</v>
      </c>
      <c r="F285" s="63">
        <v>13</v>
      </c>
      <c r="G285" s="63">
        <v>60</v>
      </c>
      <c r="H285" s="63">
        <v>69</v>
      </c>
      <c r="I285" s="54">
        <v>22</v>
      </c>
      <c r="J285" s="64">
        <f t="shared" si="18"/>
        <v>0.86956521739130432</v>
      </c>
      <c r="L285" s="118" t="s">
        <v>112</v>
      </c>
      <c r="M285" s="76"/>
      <c r="N285" s="87" t="s">
        <v>95</v>
      </c>
      <c r="O285" s="87" t="s">
        <v>248</v>
      </c>
      <c r="P285" s="78" t="s">
        <v>85</v>
      </c>
      <c r="Q285" s="87" t="s">
        <v>63</v>
      </c>
      <c r="R285" s="78" t="s">
        <v>330</v>
      </c>
      <c r="S285" s="83" t="s">
        <v>120</v>
      </c>
      <c r="T285" s="78" t="s">
        <v>330</v>
      </c>
      <c r="U285" s="78" t="s">
        <v>83</v>
      </c>
      <c r="V285" s="78" t="s">
        <v>377</v>
      </c>
      <c r="W285" s="77"/>
      <c r="X285" s="78" t="s">
        <v>51</v>
      </c>
      <c r="Y285" s="78" t="s">
        <v>75</v>
      </c>
      <c r="Z285" s="153"/>
      <c r="AA285" s="119"/>
      <c r="AB285" s="51"/>
      <c r="AC285" s="51"/>
      <c r="AD285" s="51"/>
      <c r="AE285" s="51"/>
      <c r="AF285" s="51"/>
      <c r="AG285" s="51"/>
      <c r="AH285" s="51"/>
      <c r="AI285" s="51"/>
      <c r="AJ285" s="51"/>
      <c r="AL285" s="118" t="s">
        <v>112</v>
      </c>
      <c r="AM285" s="76"/>
      <c r="AN285" s="78" t="s">
        <v>432</v>
      </c>
      <c r="AO285" s="78" t="s">
        <v>415</v>
      </c>
      <c r="AP285" s="78" t="s">
        <v>435</v>
      </c>
      <c r="AQ285" s="78" t="s">
        <v>334</v>
      </c>
      <c r="AR285" s="78" t="s">
        <v>430</v>
      </c>
      <c r="AS285" s="78" t="s">
        <v>425</v>
      </c>
      <c r="AT285" s="78" t="s">
        <v>344</v>
      </c>
      <c r="AU285" s="78" t="s">
        <v>286</v>
      </c>
      <c r="AV285" s="78" t="s">
        <v>434</v>
      </c>
      <c r="AW285" s="77"/>
      <c r="AX285" s="78" t="s">
        <v>426</v>
      </c>
      <c r="AY285" s="78" t="s">
        <v>428</v>
      </c>
      <c r="AZ285" s="144" t="s">
        <v>422</v>
      </c>
      <c r="BA285" s="119"/>
      <c r="BB285" s="119"/>
      <c r="BC285" s="119"/>
      <c r="BD285" s="119"/>
      <c r="BE285" s="119"/>
      <c r="BF285" s="119"/>
      <c r="BG285" s="119"/>
      <c r="BH285" s="119"/>
      <c r="BI285" s="119"/>
    </row>
    <row r="286" spans="1:62" s="5" customFormat="1" x14ac:dyDescent="0.2">
      <c r="A286" s="5">
        <v>12</v>
      </c>
      <c r="B286" s="5" t="s">
        <v>61</v>
      </c>
      <c r="C286" s="63">
        <v>26</v>
      </c>
      <c r="D286" s="63">
        <v>8</v>
      </c>
      <c r="E286" s="63">
        <v>6</v>
      </c>
      <c r="F286" s="63">
        <v>12</v>
      </c>
      <c r="G286" s="63">
        <v>45</v>
      </c>
      <c r="H286" s="63">
        <v>65</v>
      </c>
      <c r="I286" s="54">
        <v>22</v>
      </c>
      <c r="J286" s="64">
        <f t="shared" si="18"/>
        <v>0.69230769230769229</v>
      </c>
      <c r="L286" s="118" t="s">
        <v>178</v>
      </c>
      <c r="M286" s="84" t="s">
        <v>52</v>
      </c>
      <c r="N286" s="78" t="s">
        <v>316</v>
      </c>
      <c r="O286" s="80" t="s">
        <v>218</v>
      </c>
      <c r="P286" s="78" t="s">
        <v>49</v>
      </c>
      <c r="Q286" s="78" t="s">
        <v>113</v>
      </c>
      <c r="R286" s="78" t="s">
        <v>87</v>
      </c>
      <c r="S286" s="85" t="s">
        <v>75</v>
      </c>
      <c r="T286" s="78" t="s">
        <v>62</v>
      </c>
      <c r="U286" s="85" t="s">
        <v>86</v>
      </c>
      <c r="V286" s="78" t="s">
        <v>84</v>
      </c>
      <c r="W286" s="78" t="s">
        <v>51</v>
      </c>
      <c r="X286" s="77"/>
      <c r="Y286" s="85" t="s">
        <v>64</v>
      </c>
      <c r="Z286" s="79" t="s">
        <v>139</v>
      </c>
      <c r="AA286" s="51"/>
      <c r="AB286" s="51"/>
      <c r="AC286" s="51"/>
      <c r="AD286" s="51"/>
      <c r="AE286" s="51"/>
      <c r="AF286" s="51"/>
      <c r="AG286" s="51"/>
      <c r="AH286" s="51"/>
      <c r="AI286" s="51"/>
      <c r="AJ286" s="51"/>
      <c r="AL286" s="118" t="s">
        <v>178</v>
      </c>
      <c r="AM286" s="84" t="s">
        <v>423</v>
      </c>
      <c r="AN286" s="78" t="s">
        <v>428</v>
      </c>
      <c r="AO286" s="78" t="s">
        <v>227</v>
      </c>
      <c r="AP286" s="78" t="s">
        <v>412</v>
      </c>
      <c r="AQ286" s="78" t="s">
        <v>432</v>
      </c>
      <c r="AR286" s="78" t="s">
        <v>266</v>
      </c>
      <c r="AS286" s="85" t="s">
        <v>344</v>
      </c>
      <c r="AT286" s="78" t="s">
        <v>343</v>
      </c>
      <c r="AU286" s="78" t="s">
        <v>424</v>
      </c>
      <c r="AV286" s="78" t="s">
        <v>422</v>
      </c>
      <c r="AW286" s="78" t="s">
        <v>348</v>
      </c>
      <c r="AX286" s="77"/>
      <c r="AY286" s="78" t="s">
        <v>425</v>
      </c>
      <c r="AZ286" s="79" t="s">
        <v>435</v>
      </c>
      <c r="BA286" s="51"/>
      <c r="BB286" s="51"/>
      <c r="BC286" s="51"/>
      <c r="BD286" s="51"/>
      <c r="BE286" s="51"/>
      <c r="BF286" s="51"/>
      <c r="BG286" s="51"/>
      <c r="BH286" s="51"/>
      <c r="BI286" s="51"/>
    </row>
    <row r="287" spans="1:62" s="5" customFormat="1" x14ac:dyDescent="0.2">
      <c r="A287" s="5">
        <v>13</v>
      </c>
      <c r="B287" s="5" t="s">
        <v>431</v>
      </c>
      <c r="C287" s="63">
        <v>26</v>
      </c>
      <c r="D287" s="63">
        <v>8</v>
      </c>
      <c r="E287" s="63">
        <v>2</v>
      </c>
      <c r="F287" s="63">
        <v>16</v>
      </c>
      <c r="G287" s="63">
        <v>49</v>
      </c>
      <c r="H287" s="63">
        <v>70</v>
      </c>
      <c r="I287" s="54">
        <v>18</v>
      </c>
      <c r="J287" s="64">
        <f t="shared" si="18"/>
        <v>0.7</v>
      </c>
      <c r="L287" s="118" t="s">
        <v>125</v>
      </c>
      <c r="M287" s="84" t="s">
        <v>72</v>
      </c>
      <c r="N287" s="78" t="s">
        <v>83</v>
      </c>
      <c r="O287" s="78" t="s">
        <v>95</v>
      </c>
      <c r="P287" s="78" t="s">
        <v>103</v>
      </c>
      <c r="Q287" s="78" t="s">
        <v>157</v>
      </c>
      <c r="R287" s="78" t="s">
        <v>83</v>
      </c>
      <c r="S287" s="78" t="s">
        <v>52</v>
      </c>
      <c r="T287" s="78" t="s">
        <v>74</v>
      </c>
      <c r="U287" s="78" t="s">
        <v>73</v>
      </c>
      <c r="V287" s="78" t="s">
        <v>64</v>
      </c>
      <c r="W287" s="78" t="s">
        <v>63</v>
      </c>
      <c r="X287" s="78" t="s">
        <v>83</v>
      </c>
      <c r="Y287" s="77"/>
      <c r="Z287" s="79" t="s">
        <v>453</v>
      </c>
      <c r="AA287" s="51"/>
      <c r="AB287" s="51"/>
      <c r="AC287" s="51"/>
      <c r="AD287" s="51"/>
      <c r="AE287" s="51"/>
      <c r="AF287" s="51"/>
      <c r="AG287" s="51"/>
      <c r="AH287" s="51"/>
      <c r="AI287" s="51"/>
      <c r="AJ287" s="51"/>
      <c r="AL287" s="118" t="s">
        <v>125</v>
      </c>
      <c r="AM287" s="84" t="s">
        <v>422</v>
      </c>
      <c r="AN287" s="78" t="s">
        <v>420</v>
      </c>
      <c r="AO287" s="78" t="s">
        <v>427</v>
      </c>
      <c r="AP287" s="78" t="s">
        <v>410</v>
      </c>
      <c r="AQ287" s="78" t="s">
        <v>182</v>
      </c>
      <c r="AR287" s="78" t="s">
        <v>426</v>
      </c>
      <c r="AS287" s="78" t="s">
        <v>334</v>
      </c>
      <c r="AT287" s="78" t="s">
        <v>196</v>
      </c>
      <c r="AU287" s="78" t="s">
        <v>417</v>
      </c>
      <c r="AV287" s="78" t="s">
        <v>432</v>
      </c>
      <c r="AW287" s="78" t="s">
        <v>221</v>
      </c>
      <c r="AX287" s="78" t="s">
        <v>219</v>
      </c>
      <c r="AY287" s="77"/>
      <c r="AZ287" s="79" t="s">
        <v>433</v>
      </c>
      <c r="BA287" s="51"/>
      <c r="BB287" s="51"/>
      <c r="BC287" s="51"/>
      <c r="BD287" s="51"/>
      <c r="BE287" s="51"/>
      <c r="BF287" s="51"/>
      <c r="BG287" s="51"/>
      <c r="BH287" s="51"/>
      <c r="BI287" s="51"/>
    </row>
    <row r="288" spans="1:62" s="5" customFormat="1" ht="12.75" thickBot="1" x14ac:dyDescent="0.25">
      <c r="A288" s="5">
        <v>14</v>
      </c>
      <c r="B288" s="5" t="s">
        <v>112</v>
      </c>
      <c r="C288" s="63">
        <v>26</v>
      </c>
      <c r="D288" s="63">
        <v>5</v>
      </c>
      <c r="E288" s="63">
        <v>5</v>
      </c>
      <c r="F288" s="63">
        <v>16</v>
      </c>
      <c r="G288" s="63">
        <v>51</v>
      </c>
      <c r="H288" s="63">
        <v>81</v>
      </c>
      <c r="I288" s="54">
        <v>15</v>
      </c>
      <c r="J288" s="64">
        <f t="shared" si="18"/>
        <v>0.62962962962962965</v>
      </c>
      <c r="L288" s="124" t="s">
        <v>217</v>
      </c>
      <c r="M288" s="140" t="s">
        <v>86</v>
      </c>
      <c r="N288" s="94" t="s">
        <v>51</v>
      </c>
      <c r="O288" s="94" t="s">
        <v>50</v>
      </c>
      <c r="P288" s="125" t="s">
        <v>53</v>
      </c>
      <c r="Q288" s="125" t="s">
        <v>83</v>
      </c>
      <c r="R288" s="94" t="s">
        <v>109</v>
      </c>
      <c r="S288" s="125" t="s">
        <v>74</v>
      </c>
      <c r="T288" s="94" t="s">
        <v>121</v>
      </c>
      <c r="U288" s="94" t="s">
        <v>49</v>
      </c>
      <c r="V288" s="94" t="s">
        <v>102</v>
      </c>
      <c r="W288" s="94" t="s">
        <v>109</v>
      </c>
      <c r="X288" s="94" t="s">
        <v>95</v>
      </c>
      <c r="Y288" s="94" t="s">
        <v>52</v>
      </c>
      <c r="Z288" s="95"/>
      <c r="AA288" s="51"/>
      <c r="AB288" s="51"/>
      <c r="AC288" s="51"/>
      <c r="AD288" s="51"/>
      <c r="AE288" s="51"/>
      <c r="AF288" s="51"/>
      <c r="AG288" s="51"/>
      <c r="AH288" s="51"/>
      <c r="AI288" s="51"/>
      <c r="AJ288" s="51"/>
      <c r="AL288" s="124" t="s">
        <v>217</v>
      </c>
      <c r="AM288" s="93" t="s">
        <v>196</v>
      </c>
      <c r="AN288" s="94" t="s">
        <v>414</v>
      </c>
      <c r="AO288" s="94" t="s">
        <v>452</v>
      </c>
      <c r="AP288" s="94" t="s">
        <v>221</v>
      </c>
      <c r="AQ288" s="94" t="s">
        <v>227</v>
      </c>
      <c r="AR288" s="94" t="s">
        <v>337</v>
      </c>
      <c r="AS288" s="127" t="s">
        <v>210</v>
      </c>
      <c r="AT288" s="94" t="s">
        <v>334</v>
      </c>
      <c r="AU288" s="94" t="s">
        <v>421</v>
      </c>
      <c r="AV288" s="94" t="s">
        <v>345</v>
      </c>
      <c r="AW288" s="94" t="s">
        <v>398</v>
      </c>
      <c r="AX288" s="94" t="s">
        <v>419</v>
      </c>
      <c r="AY288" s="94" t="s">
        <v>266</v>
      </c>
      <c r="AZ288" s="95"/>
      <c r="BA288" s="51"/>
      <c r="BB288" s="51"/>
      <c r="BC288" s="51"/>
      <c r="BD288" s="51"/>
      <c r="BE288" s="51"/>
      <c r="BF288" s="51"/>
      <c r="BG288" s="51"/>
      <c r="BH288" s="51"/>
      <c r="BI288" s="51"/>
    </row>
    <row r="289" spans="1:62" s="5" customFormat="1" x14ac:dyDescent="0.2">
      <c r="C289" s="63"/>
      <c r="D289" s="96">
        <f>SUM(D275:D288)</f>
        <v>153</v>
      </c>
      <c r="E289" s="96">
        <f>SUM(E275:E288)</f>
        <v>58</v>
      </c>
      <c r="F289" s="96">
        <f>SUM(F275:F288)</f>
        <v>153</v>
      </c>
      <c r="G289" s="96">
        <f>SUM(G275:G288)</f>
        <v>780</v>
      </c>
      <c r="H289" s="96">
        <f>SUM(H275:H288)</f>
        <v>780</v>
      </c>
      <c r="I289" s="54"/>
      <c r="J289" s="97">
        <f t="shared" si="18"/>
        <v>1</v>
      </c>
      <c r="L289" s="51"/>
      <c r="M289" s="51"/>
      <c r="N289" s="51"/>
      <c r="O289" s="51"/>
      <c r="P289" s="51"/>
      <c r="Q289" s="51"/>
      <c r="R289" s="51"/>
      <c r="S289" s="51"/>
      <c r="T289" s="51"/>
      <c r="U289" s="51"/>
      <c r="V289" s="51"/>
      <c r="W289" s="51"/>
      <c r="X289" s="51"/>
      <c r="Y289" s="51"/>
      <c r="Z289" s="51"/>
      <c r="AA289" s="51"/>
      <c r="AB289" s="51"/>
      <c r="AC289" s="51"/>
      <c r="AD289" s="51"/>
      <c r="AE289" s="51"/>
      <c r="AF289" s="51"/>
      <c r="AG289" s="51"/>
      <c r="AH289" s="51"/>
      <c r="AI289" s="51"/>
      <c r="AJ289" s="51"/>
      <c r="AL289" s="51"/>
      <c r="AM289" s="51"/>
      <c r="AN289" s="51"/>
      <c r="AO289" s="51"/>
      <c r="AP289" s="51"/>
      <c r="AQ289" s="51"/>
      <c r="AR289" s="51"/>
      <c r="AS289" s="51"/>
      <c r="AT289" s="51"/>
      <c r="AU289" s="51"/>
      <c r="AV289" s="51"/>
      <c r="AW289" s="51"/>
      <c r="AX289" s="51"/>
      <c r="AY289" s="51"/>
      <c r="AZ289" s="51"/>
      <c r="BA289" s="51"/>
      <c r="BB289" s="51"/>
      <c r="BC289" s="51"/>
      <c r="BD289" s="51"/>
      <c r="BE289" s="51"/>
      <c r="BF289" s="51"/>
      <c r="BG289" s="51"/>
      <c r="BH289" s="51"/>
      <c r="BI289" s="51"/>
    </row>
    <row r="290" spans="1:62" s="5" customFormat="1" ht="12.75" thickBot="1" x14ac:dyDescent="0.25">
      <c r="A290" s="52" t="s">
        <v>454</v>
      </c>
      <c r="B290" s="52"/>
      <c r="C290" s="53" t="s">
        <v>24</v>
      </c>
      <c r="D290" s="54"/>
      <c r="E290" s="54"/>
      <c r="F290" s="54"/>
      <c r="G290" s="55"/>
      <c r="H290" s="54"/>
      <c r="I290" s="54"/>
      <c r="J290" s="59"/>
      <c r="L290" s="51"/>
      <c r="M290" s="51"/>
      <c r="N290" s="51"/>
      <c r="O290" s="51"/>
      <c r="P290" s="51"/>
      <c r="Q290" s="51"/>
      <c r="R290" s="51"/>
      <c r="S290" s="51"/>
      <c r="T290" s="51"/>
      <c r="U290" s="51"/>
      <c r="V290" s="51"/>
      <c r="W290" s="51"/>
      <c r="X290" s="51"/>
      <c r="Y290" s="51"/>
      <c r="Z290" s="51"/>
      <c r="AA290" s="51"/>
      <c r="AB290" s="51"/>
      <c r="AC290" s="51"/>
      <c r="AD290" s="51"/>
      <c r="AE290" s="51"/>
      <c r="AF290" s="51"/>
      <c r="AG290" s="51"/>
      <c r="AH290" s="51"/>
      <c r="AI290" s="51"/>
      <c r="AJ290" s="51"/>
      <c r="AL290" s="51"/>
      <c r="AM290" s="51"/>
      <c r="AN290" s="51"/>
      <c r="AO290" s="51"/>
      <c r="AP290" s="51"/>
      <c r="AQ290" s="51"/>
      <c r="AR290" s="51"/>
      <c r="AS290" s="51"/>
      <c r="AT290" s="51"/>
      <c r="AU290" s="51"/>
      <c r="AV290" s="51"/>
      <c r="AW290" s="51"/>
      <c r="AX290" s="51"/>
      <c r="AY290" s="51"/>
      <c r="AZ290" s="51"/>
      <c r="BA290" s="51"/>
      <c r="BB290" s="51"/>
      <c r="BC290" s="51"/>
      <c r="BD290" s="51"/>
      <c r="BE290" s="51"/>
      <c r="BF290" s="51"/>
      <c r="BG290" s="51"/>
      <c r="BH290" s="51"/>
      <c r="BI290" s="51"/>
    </row>
    <row r="291" spans="1:62" s="5" customFormat="1" ht="12.75" thickBot="1" x14ac:dyDescent="0.25">
      <c r="A291" s="52" t="s">
        <v>26</v>
      </c>
      <c r="B291" s="52" t="s">
        <v>27</v>
      </c>
      <c r="C291" s="54" t="s">
        <v>28</v>
      </c>
      <c r="D291" s="54" t="s">
        <v>29</v>
      </c>
      <c r="E291" s="54" t="s">
        <v>30</v>
      </c>
      <c r="F291" s="54" t="s">
        <v>31</v>
      </c>
      <c r="G291" s="54" t="s">
        <v>32</v>
      </c>
      <c r="H291" s="54" t="s">
        <v>33</v>
      </c>
      <c r="I291" s="54" t="s">
        <v>34</v>
      </c>
      <c r="J291" s="59" t="s">
        <v>35</v>
      </c>
      <c r="L291" s="128"/>
      <c r="M291" s="146" t="s">
        <v>235</v>
      </c>
      <c r="N291" s="146" t="s">
        <v>37</v>
      </c>
      <c r="O291" s="146" t="s">
        <v>38</v>
      </c>
      <c r="P291" s="146" t="s">
        <v>39</v>
      </c>
      <c r="Q291" s="146" t="s">
        <v>408</v>
      </c>
      <c r="R291" s="146" t="s">
        <v>40</v>
      </c>
      <c r="S291" s="146" t="s">
        <v>41</v>
      </c>
      <c r="T291" s="146" t="s">
        <v>42</v>
      </c>
      <c r="U291" s="146" t="s">
        <v>43</v>
      </c>
      <c r="V291" s="146" t="s">
        <v>289</v>
      </c>
      <c r="W291" s="146" t="s">
        <v>44</v>
      </c>
      <c r="X291" s="146" t="s">
        <v>176</v>
      </c>
      <c r="Y291" s="146" t="s">
        <v>46</v>
      </c>
      <c r="Z291" s="147" t="s">
        <v>177</v>
      </c>
      <c r="AA291" s="51"/>
      <c r="AB291" s="51"/>
      <c r="AC291" s="51"/>
      <c r="AD291" s="51"/>
      <c r="AE291" s="51"/>
      <c r="AF291" s="51"/>
      <c r="AG291" s="51"/>
      <c r="AH291" s="51"/>
      <c r="AI291" s="51"/>
      <c r="AJ291" s="51"/>
      <c r="AL291" s="128"/>
      <c r="AM291" s="146" t="s">
        <v>235</v>
      </c>
      <c r="AN291" s="146" t="s">
        <v>37</v>
      </c>
      <c r="AO291" s="146" t="s">
        <v>38</v>
      </c>
      <c r="AP291" s="146" t="s">
        <v>39</v>
      </c>
      <c r="AQ291" s="146" t="s">
        <v>408</v>
      </c>
      <c r="AR291" s="146" t="s">
        <v>40</v>
      </c>
      <c r="AS291" s="146" t="s">
        <v>41</v>
      </c>
      <c r="AT291" s="146" t="s">
        <v>42</v>
      </c>
      <c r="AU291" s="146" t="s">
        <v>43</v>
      </c>
      <c r="AV291" s="146" t="s">
        <v>289</v>
      </c>
      <c r="AW291" s="146" t="s">
        <v>44</v>
      </c>
      <c r="AX291" s="146" t="s">
        <v>176</v>
      </c>
      <c r="AY291" s="146" t="s">
        <v>46</v>
      </c>
      <c r="AZ291" s="147" t="s">
        <v>177</v>
      </c>
      <c r="BA291" s="51"/>
      <c r="BB291" s="51"/>
      <c r="BC291" s="51"/>
      <c r="BD291" s="51"/>
      <c r="BE291" s="51"/>
      <c r="BF291" s="51"/>
      <c r="BG291" s="51"/>
      <c r="BH291" s="51"/>
      <c r="BI291" s="51"/>
    </row>
    <row r="292" spans="1:62" s="5" customFormat="1" x14ac:dyDescent="0.2">
      <c r="A292" s="5">
        <v>1</v>
      </c>
      <c r="B292" s="5" t="s">
        <v>125</v>
      </c>
      <c r="C292" s="63">
        <v>26</v>
      </c>
      <c r="D292" s="63">
        <v>17</v>
      </c>
      <c r="E292" s="63">
        <v>4</v>
      </c>
      <c r="F292" s="63">
        <v>5</v>
      </c>
      <c r="G292" s="63">
        <v>73</v>
      </c>
      <c r="H292" s="63">
        <v>40</v>
      </c>
      <c r="I292" s="54">
        <v>38</v>
      </c>
      <c r="J292" s="64">
        <f t="shared" ref="J292:J306" si="19">G292/H292</f>
        <v>1.825</v>
      </c>
      <c r="L292" s="118" t="s">
        <v>236</v>
      </c>
      <c r="M292" s="67"/>
      <c r="N292" s="68" t="s">
        <v>52</v>
      </c>
      <c r="O292" s="130" t="s">
        <v>173</v>
      </c>
      <c r="P292" s="68" t="s">
        <v>324</v>
      </c>
      <c r="Q292" s="69" t="s">
        <v>72</v>
      </c>
      <c r="R292" s="68" t="s">
        <v>87</v>
      </c>
      <c r="S292" s="70"/>
      <c r="T292" s="68" t="s">
        <v>86</v>
      </c>
      <c r="U292" s="68" t="s">
        <v>127</v>
      </c>
      <c r="V292" s="68" t="s">
        <v>62</v>
      </c>
      <c r="W292" s="70"/>
      <c r="X292" s="130" t="s">
        <v>62</v>
      </c>
      <c r="Y292" s="68" t="s">
        <v>83</v>
      </c>
      <c r="Z292" s="72" t="s">
        <v>83</v>
      </c>
      <c r="AA292" s="51"/>
      <c r="AB292" s="51"/>
      <c r="AC292" s="51"/>
      <c r="AD292" s="51"/>
      <c r="AE292" s="51"/>
      <c r="AF292" s="51"/>
      <c r="AG292" s="51"/>
      <c r="AH292" s="51"/>
      <c r="AI292" s="51"/>
      <c r="AJ292" s="51"/>
      <c r="AL292" s="118" t="s">
        <v>236</v>
      </c>
      <c r="AM292" s="67"/>
      <c r="AN292" s="68" t="s">
        <v>379</v>
      </c>
      <c r="AO292" s="68" t="s">
        <v>357</v>
      </c>
      <c r="AP292" s="68" t="s">
        <v>366</v>
      </c>
      <c r="AQ292" s="73" t="s">
        <v>359</v>
      </c>
      <c r="AR292" s="68" t="s">
        <v>365</v>
      </c>
      <c r="AS292" s="70"/>
      <c r="AT292" s="68" t="s">
        <v>363</v>
      </c>
      <c r="AU292" s="68" t="s">
        <v>358</v>
      </c>
      <c r="AV292" s="68" t="s">
        <v>352</v>
      </c>
      <c r="AW292" s="70"/>
      <c r="AX292" s="68" t="s">
        <v>367</v>
      </c>
      <c r="AY292" s="68" t="s">
        <v>355</v>
      </c>
      <c r="AZ292" s="72" t="s">
        <v>96</v>
      </c>
      <c r="BA292" s="51"/>
      <c r="BB292" s="51"/>
      <c r="BC292" s="51"/>
      <c r="BD292" s="51"/>
      <c r="BE292" s="51"/>
      <c r="BF292" s="51"/>
      <c r="BG292" s="51"/>
      <c r="BH292" s="51"/>
      <c r="BI292" s="51"/>
    </row>
    <row r="293" spans="1:62" s="5" customFormat="1" x14ac:dyDescent="0.2">
      <c r="A293" s="5">
        <v>2</v>
      </c>
      <c r="B293" s="5" t="s">
        <v>47</v>
      </c>
      <c r="C293" s="63">
        <v>26</v>
      </c>
      <c r="D293" s="63">
        <v>16</v>
      </c>
      <c r="E293" s="63">
        <v>4</v>
      </c>
      <c r="F293" s="63">
        <v>6</v>
      </c>
      <c r="G293" s="63">
        <v>75</v>
      </c>
      <c r="H293" s="63">
        <v>50</v>
      </c>
      <c r="I293" s="54">
        <v>36</v>
      </c>
      <c r="J293" s="64">
        <f t="shared" si="19"/>
        <v>1.5</v>
      </c>
      <c r="L293" s="118" t="s">
        <v>61</v>
      </c>
      <c r="M293" s="84" t="s">
        <v>113</v>
      </c>
      <c r="N293" s="77"/>
      <c r="O293" s="78" t="s">
        <v>114</v>
      </c>
      <c r="P293" s="78" t="s">
        <v>82</v>
      </c>
      <c r="Q293" s="78" t="s">
        <v>231</v>
      </c>
      <c r="R293" s="78" t="s">
        <v>83</v>
      </c>
      <c r="S293" s="78" t="s">
        <v>84</v>
      </c>
      <c r="T293" s="78" t="s">
        <v>157</v>
      </c>
      <c r="U293" s="78" t="s">
        <v>114</v>
      </c>
      <c r="V293" s="78" t="s">
        <v>86</v>
      </c>
      <c r="W293" s="78" t="s">
        <v>121</v>
      </c>
      <c r="X293" s="78" t="s">
        <v>51</v>
      </c>
      <c r="Y293" s="78" t="s">
        <v>52</v>
      </c>
      <c r="Z293" s="79" t="s">
        <v>75</v>
      </c>
      <c r="AA293" s="51"/>
      <c r="AB293" s="51"/>
      <c r="AC293" s="51"/>
      <c r="AD293" s="51"/>
      <c r="AE293" s="51"/>
      <c r="AF293" s="51"/>
      <c r="AG293" s="51"/>
      <c r="AH293" s="51"/>
      <c r="AI293" s="51"/>
      <c r="AJ293" s="51"/>
      <c r="AL293" s="118" t="s">
        <v>61</v>
      </c>
      <c r="AM293" s="84" t="s">
        <v>71</v>
      </c>
      <c r="AN293" s="77"/>
      <c r="AO293" s="78" t="s">
        <v>378</v>
      </c>
      <c r="AP293" s="78" t="s">
        <v>361</v>
      </c>
      <c r="AQ293" s="78" t="s">
        <v>352</v>
      </c>
      <c r="AR293" s="78" t="s">
        <v>96</v>
      </c>
      <c r="AS293" s="78" t="s">
        <v>365</v>
      </c>
      <c r="AT293" s="78" t="s">
        <v>364</v>
      </c>
      <c r="AU293" s="78" t="s">
        <v>357</v>
      </c>
      <c r="AV293" s="78" t="s">
        <v>79</v>
      </c>
      <c r="AW293" s="78" t="s">
        <v>370</v>
      </c>
      <c r="AX293" s="78" t="s">
        <v>376</v>
      </c>
      <c r="AY293" s="78" t="s">
        <v>358</v>
      </c>
      <c r="AZ293" s="79" t="s">
        <v>359</v>
      </c>
      <c r="BA293" s="51"/>
      <c r="BB293" s="51"/>
      <c r="BC293" s="51"/>
      <c r="BD293" s="51"/>
      <c r="BE293" s="51"/>
      <c r="BF293" s="51"/>
      <c r="BG293" s="51"/>
      <c r="BH293" s="51"/>
      <c r="BI293" s="51"/>
    </row>
    <row r="294" spans="1:62" s="5" customFormat="1" x14ac:dyDescent="0.2">
      <c r="A294" s="5">
        <v>3</v>
      </c>
      <c r="B294" s="5" t="s">
        <v>81</v>
      </c>
      <c r="C294" s="63">
        <v>26</v>
      </c>
      <c r="D294" s="63">
        <v>14</v>
      </c>
      <c r="E294" s="63">
        <v>6</v>
      </c>
      <c r="F294" s="63">
        <v>6</v>
      </c>
      <c r="G294" s="63">
        <v>72</v>
      </c>
      <c r="H294" s="63">
        <v>50</v>
      </c>
      <c r="I294" s="54">
        <v>34</v>
      </c>
      <c r="J294" s="64">
        <f t="shared" si="19"/>
        <v>1.44</v>
      </c>
      <c r="L294" s="118" t="s">
        <v>47</v>
      </c>
      <c r="M294" s="88" t="s">
        <v>53</v>
      </c>
      <c r="N294" s="78" t="s">
        <v>87</v>
      </c>
      <c r="O294" s="77"/>
      <c r="P294" s="78" t="s">
        <v>207</v>
      </c>
      <c r="Q294" s="87" t="s">
        <v>62</v>
      </c>
      <c r="R294" s="87" t="s">
        <v>84</v>
      </c>
      <c r="S294" s="87" t="s">
        <v>95</v>
      </c>
      <c r="T294" s="78" t="s">
        <v>114</v>
      </c>
      <c r="U294" s="87" t="s">
        <v>63</v>
      </c>
      <c r="V294" s="78" t="s">
        <v>53</v>
      </c>
      <c r="W294" s="80" t="s">
        <v>145</v>
      </c>
      <c r="X294" s="78" t="s">
        <v>121</v>
      </c>
      <c r="Y294" s="78" t="s">
        <v>95</v>
      </c>
      <c r="Z294" s="79" t="s">
        <v>145</v>
      </c>
      <c r="AA294" s="51"/>
      <c r="AB294" s="51"/>
      <c r="AC294" s="51"/>
      <c r="AD294" s="51"/>
      <c r="AE294" s="51"/>
      <c r="AF294" s="51"/>
      <c r="AG294" s="51"/>
      <c r="AH294" s="51"/>
      <c r="AI294" s="51"/>
      <c r="AJ294" s="51"/>
      <c r="AL294" s="118" t="s">
        <v>47</v>
      </c>
      <c r="AM294" s="84" t="s">
        <v>79</v>
      </c>
      <c r="AN294" s="78" t="s">
        <v>363</v>
      </c>
      <c r="AO294" s="77"/>
      <c r="AP294" s="78" t="s">
        <v>354</v>
      </c>
      <c r="AQ294" s="78" t="s">
        <v>355</v>
      </c>
      <c r="AR294" s="78" t="s">
        <v>362</v>
      </c>
      <c r="AS294" s="78" t="s">
        <v>361</v>
      </c>
      <c r="AT294" s="78" t="s">
        <v>367</v>
      </c>
      <c r="AU294" s="78" t="s">
        <v>366</v>
      </c>
      <c r="AV294" s="78" t="s">
        <v>372</v>
      </c>
      <c r="AW294" s="78" t="s">
        <v>99</v>
      </c>
      <c r="AX294" s="78" t="s">
        <v>188</v>
      </c>
      <c r="AY294" s="78" t="s">
        <v>71</v>
      </c>
      <c r="AZ294" s="79" t="s">
        <v>353</v>
      </c>
      <c r="BA294" s="51"/>
      <c r="BB294" s="51"/>
      <c r="BC294" s="51"/>
      <c r="BD294" s="51"/>
      <c r="BE294" s="51"/>
      <c r="BF294" s="51"/>
      <c r="BG294" s="51"/>
      <c r="BH294" s="51"/>
      <c r="BI294" s="51"/>
    </row>
    <row r="295" spans="1:62" s="5" customFormat="1" x14ac:dyDescent="0.2">
      <c r="A295" s="5">
        <v>4</v>
      </c>
      <c r="B295" s="5" t="s">
        <v>178</v>
      </c>
      <c r="C295" s="63">
        <v>26</v>
      </c>
      <c r="D295" s="63">
        <v>12</v>
      </c>
      <c r="E295" s="63">
        <v>7</v>
      </c>
      <c r="F295" s="63">
        <v>7</v>
      </c>
      <c r="G295" s="63">
        <v>74</v>
      </c>
      <c r="H295" s="63">
        <v>58</v>
      </c>
      <c r="I295" s="54">
        <v>31</v>
      </c>
      <c r="J295" s="64">
        <f t="shared" si="19"/>
        <v>1.2758620689655173</v>
      </c>
      <c r="L295" s="118" t="s">
        <v>81</v>
      </c>
      <c r="M295" s="82" t="s">
        <v>83</v>
      </c>
      <c r="N295" s="78" t="s">
        <v>51</v>
      </c>
      <c r="O295" s="87" t="s">
        <v>87</v>
      </c>
      <c r="P295" s="77"/>
      <c r="Q295" s="78" t="s">
        <v>84</v>
      </c>
      <c r="R295" s="78" t="s">
        <v>158</v>
      </c>
      <c r="S295" s="78" t="s">
        <v>75</v>
      </c>
      <c r="T295" s="78" t="s">
        <v>145</v>
      </c>
      <c r="U295" s="78" t="s">
        <v>72</v>
      </c>
      <c r="V295" s="78" t="s">
        <v>84</v>
      </c>
      <c r="W295" s="85" t="s">
        <v>84</v>
      </c>
      <c r="X295" s="78" t="s">
        <v>95</v>
      </c>
      <c r="Y295" s="78" t="s">
        <v>73</v>
      </c>
      <c r="Z295" s="79" t="s">
        <v>121</v>
      </c>
      <c r="AA295" s="51"/>
      <c r="AB295" s="51"/>
      <c r="AC295" s="51"/>
      <c r="AD295" s="51"/>
      <c r="AE295" s="51"/>
      <c r="AF295" s="51"/>
      <c r="AG295" s="51"/>
      <c r="AH295" s="51"/>
      <c r="AI295" s="51"/>
      <c r="AJ295" s="51"/>
      <c r="AL295" s="118" t="s">
        <v>81</v>
      </c>
      <c r="AM295" s="84" t="s">
        <v>441</v>
      </c>
      <c r="AN295" s="78" t="s">
        <v>375</v>
      </c>
      <c r="AO295" s="78" t="s">
        <v>368</v>
      </c>
      <c r="AP295" s="77"/>
      <c r="AQ295" s="78" t="s">
        <v>144</v>
      </c>
      <c r="AR295" s="78" t="s">
        <v>355</v>
      </c>
      <c r="AS295" s="78" t="s">
        <v>369</v>
      </c>
      <c r="AT295" s="78" t="s">
        <v>54</v>
      </c>
      <c r="AU295" s="78" t="s">
        <v>359</v>
      </c>
      <c r="AV295" s="78" t="s">
        <v>376</v>
      </c>
      <c r="AW295" s="78" t="s">
        <v>351</v>
      </c>
      <c r="AX295" s="78" t="s">
        <v>68</v>
      </c>
      <c r="AY295" s="78" t="s">
        <v>379</v>
      </c>
      <c r="AZ295" s="79" t="s">
        <v>357</v>
      </c>
      <c r="BA295" s="51"/>
      <c r="BB295" s="51"/>
      <c r="BC295" s="51"/>
      <c r="BD295" s="51"/>
      <c r="BE295" s="51"/>
      <c r="BF295" s="51"/>
      <c r="BG295" s="51"/>
      <c r="BH295" s="51"/>
      <c r="BI295" s="51"/>
    </row>
    <row r="296" spans="1:62" s="5" customFormat="1" x14ac:dyDescent="0.2">
      <c r="A296" s="5">
        <v>5</v>
      </c>
      <c r="B296" s="5" t="s">
        <v>106</v>
      </c>
      <c r="C296" s="63">
        <v>26</v>
      </c>
      <c r="D296" s="63">
        <v>12</v>
      </c>
      <c r="E296" s="63">
        <v>6</v>
      </c>
      <c r="F296" s="63">
        <v>8</v>
      </c>
      <c r="G296" s="63">
        <v>61</v>
      </c>
      <c r="H296" s="63">
        <v>51</v>
      </c>
      <c r="I296" s="54">
        <v>30</v>
      </c>
      <c r="J296" s="64">
        <f t="shared" si="19"/>
        <v>1.196078431372549</v>
      </c>
      <c r="L296" s="118" t="s">
        <v>431</v>
      </c>
      <c r="M296" s="76"/>
      <c r="N296" s="78" t="s">
        <v>103</v>
      </c>
      <c r="O296" s="78" t="s">
        <v>103</v>
      </c>
      <c r="P296" s="78" t="s">
        <v>126</v>
      </c>
      <c r="Q296" s="77"/>
      <c r="R296" s="65"/>
      <c r="S296" s="78" t="s">
        <v>102</v>
      </c>
      <c r="T296" s="78" t="s">
        <v>83</v>
      </c>
      <c r="U296" s="65"/>
      <c r="V296" s="78" t="s">
        <v>86</v>
      </c>
      <c r="W296" s="65"/>
      <c r="X296" s="87" t="s">
        <v>113</v>
      </c>
      <c r="Y296" s="78" t="s">
        <v>86</v>
      </c>
      <c r="Z296" s="79" t="s">
        <v>52</v>
      </c>
      <c r="AA296" s="51"/>
      <c r="AB296" s="51"/>
      <c r="AC296" s="51"/>
      <c r="AD296" s="51"/>
      <c r="AE296" s="51"/>
      <c r="AF296" s="51"/>
      <c r="AG296" s="51"/>
      <c r="AH296" s="51"/>
      <c r="AI296" s="51"/>
      <c r="AJ296" s="51"/>
      <c r="AL296" s="118" t="s">
        <v>431</v>
      </c>
      <c r="AM296" s="88" t="s">
        <v>368</v>
      </c>
      <c r="AN296" s="78" t="s">
        <v>354</v>
      </c>
      <c r="AO296" s="78" t="s">
        <v>375</v>
      </c>
      <c r="AP296" s="78" t="s">
        <v>370</v>
      </c>
      <c r="AQ296" s="77"/>
      <c r="AR296" s="87" t="s">
        <v>372</v>
      </c>
      <c r="AS296" s="78" t="s">
        <v>373</v>
      </c>
      <c r="AT296" s="78" t="s">
        <v>353</v>
      </c>
      <c r="AU296" s="87" t="s">
        <v>54</v>
      </c>
      <c r="AV296" s="78" t="s">
        <v>378</v>
      </c>
      <c r="AW296" s="87" t="s">
        <v>274</v>
      </c>
      <c r="AX296" s="78" t="s">
        <v>99</v>
      </c>
      <c r="AY296" s="78" t="s">
        <v>351</v>
      </c>
      <c r="AZ296" s="79" t="s">
        <v>441</v>
      </c>
      <c r="BA296" s="51"/>
      <c r="BB296" s="51"/>
      <c r="BC296" s="51"/>
      <c r="BD296" s="51"/>
      <c r="BE296" s="51"/>
      <c r="BF296" s="51"/>
      <c r="BG296" s="51"/>
      <c r="BH296" s="51"/>
      <c r="BI296" s="51"/>
    </row>
    <row r="297" spans="1:62" s="5" customFormat="1" x14ac:dyDescent="0.2">
      <c r="A297" s="5">
        <v>6</v>
      </c>
      <c r="B297" s="5" t="s">
        <v>61</v>
      </c>
      <c r="C297" s="63">
        <v>26</v>
      </c>
      <c r="D297" s="63">
        <v>9</v>
      </c>
      <c r="E297" s="63">
        <v>8</v>
      </c>
      <c r="F297" s="63">
        <v>9</v>
      </c>
      <c r="G297" s="63">
        <v>60</v>
      </c>
      <c r="H297" s="63">
        <v>59</v>
      </c>
      <c r="I297" s="54">
        <v>26</v>
      </c>
      <c r="J297" s="64">
        <f t="shared" si="19"/>
        <v>1.0169491525423728</v>
      </c>
      <c r="L297" s="118" t="s">
        <v>94</v>
      </c>
      <c r="M297" s="84" t="s">
        <v>116</v>
      </c>
      <c r="N297" s="78" t="s">
        <v>52</v>
      </c>
      <c r="O297" s="78" t="s">
        <v>52</v>
      </c>
      <c r="P297" s="78" t="s">
        <v>62</v>
      </c>
      <c r="Q297" s="78" t="s">
        <v>122</v>
      </c>
      <c r="R297" s="77"/>
      <c r="S297" s="65"/>
      <c r="T297" s="78" t="s">
        <v>86</v>
      </c>
      <c r="U297" s="65"/>
      <c r="V297" s="78" t="s">
        <v>62</v>
      </c>
      <c r="W297" s="78" t="s">
        <v>158</v>
      </c>
      <c r="X297" s="87" t="s">
        <v>83</v>
      </c>
      <c r="Y297" s="78" t="s">
        <v>87</v>
      </c>
      <c r="Z297" s="79" t="s">
        <v>83</v>
      </c>
      <c r="AA297" s="51"/>
      <c r="AB297" s="51"/>
      <c r="AC297" s="51"/>
      <c r="AD297" s="51"/>
      <c r="AE297" s="51"/>
      <c r="AF297" s="51"/>
      <c r="AG297" s="51"/>
      <c r="AH297" s="51"/>
      <c r="AI297" s="51"/>
      <c r="AJ297" s="51"/>
      <c r="AL297" s="118" t="s">
        <v>94</v>
      </c>
      <c r="AM297" s="84" t="s">
        <v>375</v>
      </c>
      <c r="AN297" s="78" t="s">
        <v>356</v>
      </c>
      <c r="AO297" s="78" t="s">
        <v>376</v>
      </c>
      <c r="AP297" s="78" t="s">
        <v>55</v>
      </c>
      <c r="AQ297" s="78" t="s">
        <v>369</v>
      </c>
      <c r="AR297" s="77"/>
      <c r="AS297" s="80" t="s">
        <v>100</v>
      </c>
      <c r="AT297" s="78" t="s">
        <v>357</v>
      </c>
      <c r="AU297" s="80" t="s">
        <v>219</v>
      </c>
      <c r="AV297" s="78" t="s">
        <v>358</v>
      </c>
      <c r="AW297" s="78" t="s">
        <v>441</v>
      </c>
      <c r="AX297" s="78" t="s">
        <v>361</v>
      </c>
      <c r="AY297" s="78" t="s">
        <v>68</v>
      </c>
      <c r="AZ297" s="79" t="s">
        <v>99</v>
      </c>
      <c r="BA297" s="51"/>
      <c r="BB297" s="51"/>
      <c r="BC297" s="148"/>
      <c r="BD297" s="51"/>
      <c r="BE297" s="51"/>
      <c r="BF297" s="51"/>
      <c r="BG297" s="51"/>
      <c r="BH297" s="51"/>
      <c r="BI297" s="51"/>
    </row>
    <row r="298" spans="1:62" s="52" customFormat="1" x14ac:dyDescent="0.2">
      <c r="A298" s="5">
        <v>7</v>
      </c>
      <c r="B298" s="5" t="s">
        <v>311</v>
      </c>
      <c r="C298" s="63">
        <v>26</v>
      </c>
      <c r="D298" s="63">
        <v>12</v>
      </c>
      <c r="E298" s="63">
        <v>2</v>
      </c>
      <c r="F298" s="63">
        <v>12</v>
      </c>
      <c r="G298" s="63">
        <v>52</v>
      </c>
      <c r="H298" s="63">
        <v>65</v>
      </c>
      <c r="I298" s="54">
        <v>26</v>
      </c>
      <c r="J298" s="64">
        <f t="shared" si="19"/>
        <v>0.8</v>
      </c>
      <c r="L298" s="118" t="s">
        <v>101</v>
      </c>
      <c r="M298" s="76"/>
      <c r="N298" s="101" t="s">
        <v>82</v>
      </c>
      <c r="O298" s="87" t="s">
        <v>121</v>
      </c>
      <c r="P298" s="85" t="s">
        <v>330</v>
      </c>
      <c r="Q298" s="65"/>
      <c r="R298" s="78" t="s">
        <v>102</v>
      </c>
      <c r="S298" s="77"/>
      <c r="T298" s="83" t="s">
        <v>108</v>
      </c>
      <c r="U298" s="78" t="s">
        <v>95</v>
      </c>
      <c r="V298" s="78" t="s">
        <v>53</v>
      </c>
      <c r="W298" s="87" t="s">
        <v>87</v>
      </c>
      <c r="X298" s="65"/>
      <c r="Y298" s="78" t="s">
        <v>121</v>
      </c>
      <c r="Z298" s="79" t="s">
        <v>83</v>
      </c>
      <c r="AA298" s="51"/>
      <c r="AB298" s="51"/>
      <c r="AC298" s="51"/>
      <c r="AD298" s="51"/>
      <c r="AE298" s="51"/>
      <c r="AF298" s="51"/>
      <c r="AG298" s="51"/>
      <c r="AH298" s="51"/>
      <c r="AI298" s="51"/>
      <c r="AJ298" s="51"/>
      <c r="AK298" s="5"/>
      <c r="AL298" s="118" t="s">
        <v>101</v>
      </c>
      <c r="AM298" s="76"/>
      <c r="AN298" s="80" t="s">
        <v>372</v>
      </c>
      <c r="AO298" s="78" t="s">
        <v>358</v>
      </c>
      <c r="AP298" s="78" t="s">
        <v>353</v>
      </c>
      <c r="AQ298" s="87" t="s">
        <v>79</v>
      </c>
      <c r="AR298" s="78" t="s">
        <v>71</v>
      </c>
      <c r="AS298" s="77"/>
      <c r="AT298" s="78" t="s">
        <v>96</v>
      </c>
      <c r="AU298" s="78" t="s">
        <v>441</v>
      </c>
      <c r="AV298" s="78" t="s">
        <v>359</v>
      </c>
      <c r="AW298" s="78" t="s">
        <v>379</v>
      </c>
      <c r="AX298" s="87" t="s">
        <v>336</v>
      </c>
      <c r="AY298" s="78" t="s">
        <v>368</v>
      </c>
      <c r="AZ298" s="79" t="s">
        <v>351</v>
      </c>
      <c r="BA298" s="51"/>
      <c r="BB298" s="51"/>
      <c r="BC298" s="51"/>
      <c r="BD298" s="51"/>
      <c r="BE298" s="51"/>
      <c r="BF298" s="51"/>
      <c r="BG298" s="51"/>
      <c r="BH298" s="51"/>
      <c r="BI298" s="51"/>
      <c r="BJ298" s="5"/>
    </row>
    <row r="299" spans="1:62" s="52" customFormat="1" x14ac:dyDescent="0.2">
      <c r="A299" s="5">
        <v>8</v>
      </c>
      <c r="B299" s="5" t="s">
        <v>217</v>
      </c>
      <c r="C299" s="63">
        <v>26</v>
      </c>
      <c r="D299" s="63">
        <v>9</v>
      </c>
      <c r="E299" s="63">
        <v>7</v>
      </c>
      <c r="F299" s="63">
        <v>10</v>
      </c>
      <c r="G299" s="63">
        <v>51</v>
      </c>
      <c r="H299" s="63">
        <v>61</v>
      </c>
      <c r="I299" s="54">
        <v>25</v>
      </c>
      <c r="J299" s="64">
        <f t="shared" si="19"/>
        <v>0.83606557377049184</v>
      </c>
      <c r="L299" s="118" t="s">
        <v>106</v>
      </c>
      <c r="M299" s="89" t="s">
        <v>84</v>
      </c>
      <c r="N299" s="78" t="s">
        <v>49</v>
      </c>
      <c r="O299" s="78" t="s">
        <v>120</v>
      </c>
      <c r="P299" s="85" t="s">
        <v>83</v>
      </c>
      <c r="Q299" s="78" t="s">
        <v>114</v>
      </c>
      <c r="R299" s="78" t="s">
        <v>121</v>
      </c>
      <c r="S299" s="80" t="s">
        <v>53</v>
      </c>
      <c r="T299" s="77"/>
      <c r="U299" s="87" t="s">
        <v>75</v>
      </c>
      <c r="V299" s="78" t="s">
        <v>63</v>
      </c>
      <c r="W299" s="87" t="s">
        <v>53</v>
      </c>
      <c r="X299" s="78" t="s">
        <v>51</v>
      </c>
      <c r="Y299" s="78" t="s">
        <v>62</v>
      </c>
      <c r="Z299" s="79" t="s">
        <v>64</v>
      </c>
      <c r="AA299" s="51"/>
      <c r="AB299" s="51"/>
      <c r="AC299" s="51"/>
      <c r="AD299" s="51"/>
      <c r="AE299" s="51"/>
      <c r="AF299" s="51"/>
      <c r="AG299" s="51"/>
      <c r="AH299" s="51"/>
      <c r="AI299" s="51"/>
      <c r="AJ299" s="51"/>
      <c r="AK299" s="5"/>
      <c r="AL299" s="118" t="s">
        <v>106</v>
      </c>
      <c r="AM299" s="84" t="s">
        <v>351</v>
      </c>
      <c r="AN299" s="78" t="s">
        <v>368</v>
      </c>
      <c r="AO299" s="78" t="s">
        <v>369</v>
      </c>
      <c r="AP299" s="78" t="s">
        <v>372</v>
      </c>
      <c r="AQ299" s="78" t="s">
        <v>362</v>
      </c>
      <c r="AR299" s="78" t="s">
        <v>373</v>
      </c>
      <c r="AS299" s="78" t="s">
        <v>196</v>
      </c>
      <c r="AT299" s="77"/>
      <c r="AU299" s="78" t="s">
        <v>370</v>
      </c>
      <c r="AV299" s="78" t="s">
        <v>441</v>
      </c>
      <c r="AW299" s="78" t="s">
        <v>71</v>
      </c>
      <c r="AX299" s="78" t="s">
        <v>379</v>
      </c>
      <c r="AY299" s="78" t="s">
        <v>375</v>
      </c>
      <c r="AZ299" s="79" t="s">
        <v>378</v>
      </c>
      <c r="BA299" s="51"/>
      <c r="BB299" s="51"/>
      <c r="BC299" s="51"/>
      <c r="BD299" s="51"/>
      <c r="BE299" s="51"/>
      <c r="BF299" s="51"/>
      <c r="BG299" s="51"/>
      <c r="BH299" s="51"/>
      <c r="BI299" s="51"/>
      <c r="BJ299" s="5"/>
    </row>
    <row r="300" spans="1:62" s="5" customFormat="1" x14ac:dyDescent="0.2">
      <c r="A300" s="5">
        <v>9</v>
      </c>
      <c r="B300" s="5" t="s">
        <v>112</v>
      </c>
      <c r="C300" s="63">
        <v>26</v>
      </c>
      <c r="D300" s="63">
        <v>10</v>
      </c>
      <c r="E300" s="63">
        <v>4</v>
      </c>
      <c r="F300" s="63">
        <v>12</v>
      </c>
      <c r="G300" s="63">
        <v>64</v>
      </c>
      <c r="H300" s="63">
        <v>70</v>
      </c>
      <c r="I300" s="54">
        <v>24</v>
      </c>
      <c r="J300" s="64">
        <f t="shared" si="19"/>
        <v>0.91428571428571426</v>
      </c>
      <c r="L300" s="118" t="s">
        <v>60</v>
      </c>
      <c r="M300" s="84" t="s">
        <v>86</v>
      </c>
      <c r="N300" s="78" t="s">
        <v>63</v>
      </c>
      <c r="O300" s="78" t="s">
        <v>107</v>
      </c>
      <c r="P300" s="78" t="s">
        <v>120</v>
      </c>
      <c r="Q300" s="78" t="s">
        <v>62</v>
      </c>
      <c r="R300" s="78" t="s">
        <v>73</v>
      </c>
      <c r="S300" s="78" t="s">
        <v>121</v>
      </c>
      <c r="T300" s="78" t="s">
        <v>50</v>
      </c>
      <c r="U300" s="77"/>
      <c r="V300" s="78" t="s">
        <v>52</v>
      </c>
      <c r="W300" s="78" t="s">
        <v>109</v>
      </c>
      <c r="X300" s="78" t="s">
        <v>49</v>
      </c>
      <c r="Y300" s="78" t="s">
        <v>108</v>
      </c>
      <c r="Z300" s="79" t="s">
        <v>53</v>
      </c>
      <c r="AA300" s="51"/>
      <c r="AB300" s="51"/>
      <c r="AC300" s="51"/>
      <c r="AD300" s="51"/>
      <c r="AE300" s="51"/>
      <c r="AF300" s="51"/>
      <c r="AG300" s="51"/>
      <c r="AH300" s="51"/>
      <c r="AI300" s="51"/>
      <c r="AJ300" s="51"/>
      <c r="AL300" s="118" t="s">
        <v>60</v>
      </c>
      <c r="AM300" s="84" t="s">
        <v>372</v>
      </c>
      <c r="AN300" s="78" t="s">
        <v>353</v>
      </c>
      <c r="AO300" s="78" t="s">
        <v>379</v>
      </c>
      <c r="AP300" s="78" t="s">
        <v>79</v>
      </c>
      <c r="AQ300" s="78" t="s">
        <v>55</v>
      </c>
      <c r="AR300" s="78" t="s">
        <v>368</v>
      </c>
      <c r="AS300" s="78" t="s">
        <v>376</v>
      </c>
      <c r="AT300" s="78" t="s">
        <v>356</v>
      </c>
      <c r="AU300" s="77"/>
      <c r="AV300" s="78" t="s">
        <v>351</v>
      </c>
      <c r="AW300" s="78" t="s">
        <v>68</v>
      </c>
      <c r="AX300" s="78" t="s">
        <v>362</v>
      </c>
      <c r="AY300" s="78" t="s">
        <v>367</v>
      </c>
      <c r="AZ300" s="79" t="s">
        <v>369</v>
      </c>
      <c r="BA300" s="51"/>
      <c r="BB300" s="51"/>
      <c r="BC300" s="51"/>
      <c r="BD300" s="51"/>
      <c r="BE300" s="51"/>
      <c r="BF300" s="51"/>
      <c r="BG300" s="51"/>
      <c r="BH300" s="51"/>
      <c r="BI300" s="51"/>
    </row>
    <row r="301" spans="1:62" s="52" customFormat="1" x14ac:dyDescent="0.2">
      <c r="A301" s="5">
        <v>10</v>
      </c>
      <c r="B301" s="5" t="s">
        <v>236</v>
      </c>
      <c r="C301" s="63">
        <v>26</v>
      </c>
      <c r="D301" s="63">
        <v>8</v>
      </c>
      <c r="E301" s="63">
        <v>5</v>
      </c>
      <c r="F301" s="63">
        <v>13</v>
      </c>
      <c r="G301" s="63">
        <v>53</v>
      </c>
      <c r="H301" s="63">
        <v>65</v>
      </c>
      <c r="I301" s="54">
        <v>21</v>
      </c>
      <c r="J301" s="64">
        <f t="shared" si="19"/>
        <v>0.81538461538461537</v>
      </c>
      <c r="L301" s="118" t="s">
        <v>311</v>
      </c>
      <c r="M301" s="84" t="s">
        <v>95</v>
      </c>
      <c r="N301" s="78" t="s">
        <v>116</v>
      </c>
      <c r="O301" s="78" t="s">
        <v>84</v>
      </c>
      <c r="P301" s="78" t="s">
        <v>231</v>
      </c>
      <c r="Q301" s="78" t="s">
        <v>326</v>
      </c>
      <c r="R301" s="78" t="s">
        <v>83</v>
      </c>
      <c r="S301" s="78" t="s">
        <v>87</v>
      </c>
      <c r="T301" s="78" t="s">
        <v>102</v>
      </c>
      <c r="U301" s="78" t="s">
        <v>53</v>
      </c>
      <c r="V301" s="77"/>
      <c r="W301" s="78" t="s">
        <v>166</v>
      </c>
      <c r="X301" s="78" t="s">
        <v>62</v>
      </c>
      <c r="Y301" s="78" t="s">
        <v>52</v>
      </c>
      <c r="Z301" s="79" t="s">
        <v>62</v>
      </c>
      <c r="AA301" s="119"/>
      <c r="AB301" s="51"/>
      <c r="AC301" s="51"/>
      <c r="AD301" s="51"/>
      <c r="AE301" s="51"/>
      <c r="AF301" s="51"/>
      <c r="AG301" s="51"/>
      <c r="AH301" s="51"/>
      <c r="AI301" s="51"/>
      <c r="AJ301" s="51"/>
      <c r="AK301" s="5"/>
      <c r="AL301" s="118" t="s">
        <v>311</v>
      </c>
      <c r="AM301" s="84" t="s">
        <v>373</v>
      </c>
      <c r="AN301" s="78" t="s">
        <v>366</v>
      </c>
      <c r="AO301" s="78" t="s">
        <v>55</v>
      </c>
      <c r="AP301" s="78" t="s">
        <v>356</v>
      </c>
      <c r="AQ301" s="78" t="s">
        <v>71</v>
      </c>
      <c r="AR301" s="78" t="s">
        <v>367</v>
      </c>
      <c r="AS301" s="122" t="s">
        <v>54</v>
      </c>
      <c r="AT301" s="78" t="s">
        <v>365</v>
      </c>
      <c r="AU301" s="78" t="s">
        <v>375</v>
      </c>
      <c r="AV301" s="77"/>
      <c r="AW301" s="78" t="s">
        <v>96</v>
      </c>
      <c r="AX301" s="78" t="s">
        <v>369</v>
      </c>
      <c r="AY301" s="78" t="s">
        <v>364</v>
      </c>
      <c r="AZ301" s="79" t="s">
        <v>68</v>
      </c>
      <c r="BA301" s="119"/>
      <c r="BB301" s="119"/>
      <c r="BC301" s="119"/>
      <c r="BD301" s="119"/>
      <c r="BE301" s="119"/>
      <c r="BF301" s="119"/>
      <c r="BG301" s="119"/>
      <c r="BH301" s="119"/>
      <c r="BI301" s="119"/>
      <c r="BJ301" s="5"/>
    </row>
    <row r="302" spans="1:62" s="5" customFormat="1" x14ac:dyDescent="0.2">
      <c r="A302" s="5">
        <v>11</v>
      </c>
      <c r="B302" s="5" t="s">
        <v>94</v>
      </c>
      <c r="C302" s="63">
        <v>26</v>
      </c>
      <c r="D302" s="63">
        <v>7</v>
      </c>
      <c r="E302" s="63">
        <v>6</v>
      </c>
      <c r="F302" s="63">
        <v>13</v>
      </c>
      <c r="G302" s="63">
        <v>47</v>
      </c>
      <c r="H302" s="63">
        <v>53</v>
      </c>
      <c r="I302" s="54">
        <v>20</v>
      </c>
      <c r="J302" s="64">
        <f t="shared" si="19"/>
        <v>0.8867924528301887</v>
      </c>
      <c r="L302" s="118" t="s">
        <v>112</v>
      </c>
      <c r="M302" s="76"/>
      <c r="N302" s="78" t="s">
        <v>121</v>
      </c>
      <c r="O302" s="87" t="s">
        <v>107</v>
      </c>
      <c r="P302" s="78" t="s">
        <v>122</v>
      </c>
      <c r="Q302" s="83" t="s">
        <v>64</v>
      </c>
      <c r="R302" s="78" t="s">
        <v>102</v>
      </c>
      <c r="S302" s="83" t="s">
        <v>83</v>
      </c>
      <c r="T302" s="78" t="s">
        <v>121</v>
      </c>
      <c r="U302" s="87" t="s">
        <v>87</v>
      </c>
      <c r="V302" s="78" t="s">
        <v>62</v>
      </c>
      <c r="W302" s="77"/>
      <c r="X302" s="78" t="s">
        <v>218</v>
      </c>
      <c r="Y302" s="78" t="s">
        <v>53</v>
      </c>
      <c r="Z302" s="111" t="s">
        <v>145</v>
      </c>
      <c r="AA302" s="119"/>
      <c r="AB302" s="51"/>
      <c r="AC302" s="51"/>
      <c r="AD302" s="51"/>
      <c r="AE302" s="51"/>
      <c r="AF302" s="51"/>
      <c r="AG302" s="51"/>
      <c r="AH302" s="51"/>
      <c r="AI302" s="51"/>
      <c r="AJ302" s="51"/>
      <c r="AL302" s="118" t="s">
        <v>112</v>
      </c>
      <c r="AM302" s="76"/>
      <c r="AN302" s="78" t="s">
        <v>369</v>
      </c>
      <c r="AO302" s="78" t="s">
        <v>356</v>
      </c>
      <c r="AP302" s="78" t="s">
        <v>358</v>
      </c>
      <c r="AQ302" s="78" t="s">
        <v>100</v>
      </c>
      <c r="AR302" s="85"/>
      <c r="AS302" s="122" t="s">
        <v>54</v>
      </c>
      <c r="AT302" s="78" t="s">
        <v>366</v>
      </c>
      <c r="AU302" s="78" t="s">
        <v>352</v>
      </c>
      <c r="AV302" s="78" t="s">
        <v>355</v>
      </c>
      <c r="AW302" s="77"/>
      <c r="AX302" s="78" t="s">
        <v>365</v>
      </c>
      <c r="AY302" s="78" t="s">
        <v>373</v>
      </c>
      <c r="AZ302" s="79" t="s">
        <v>375</v>
      </c>
      <c r="BA302" s="119"/>
      <c r="BB302" s="119"/>
      <c r="BC302" s="119"/>
      <c r="BD302" s="119"/>
      <c r="BE302" s="119"/>
      <c r="BF302" s="119"/>
      <c r="BG302" s="119"/>
      <c r="BH302" s="119"/>
      <c r="BI302" s="119"/>
    </row>
    <row r="303" spans="1:62" s="5" customFormat="1" x14ac:dyDescent="0.2">
      <c r="A303" s="5">
        <v>12</v>
      </c>
      <c r="B303" s="5" t="s">
        <v>431</v>
      </c>
      <c r="C303" s="63">
        <v>26</v>
      </c>
      <c r="D303" s="63">
        <v>7</v>
      </c>
      <c r="E303" s="63">
        <v>6</v>
      </c>
      <c r="F303" s="63">
        <v>13</v>
      </c>
      <c r="G303" s="63">
        <v>62</v>
      </c>
      <c r="H303" s="63">
        <v>72</v>
      </c>
      <c r="I303" s="54">
        <v>20</v>
      </c>
      <c r="J303" s="64">
        <f t="shared" si="19"/>
        <v>0.86111111111111116</v>
      </c>
      <c r="L303" s="118" t="s">
        <v>178</v>
      </c>
      <c r="M303" s="89" t="s">
        <v>86</v>
      </c>
      <c r="N303" s="78" t="s">
        <v>231</v>
      </c>
      <c r="O303" s="78" t="s">
        <v>121</v>
      </c>
      <c r="P303" s="78" t="s">
        <v>83</v>
      </c>
      <c r="Q303" s="78" t="s">
        <v>285</v>
      </c>
      <c r="R303" s="78" t="s">
        <v>84</v>
      </c>
      <c r="S303" s="65"/>
      <c r="T303" s="78" t="s">
        <v>84</v>
      </c>
      <c r="U303" s="78" t="s">
        <v>75</v>
      </c>
      <c r="V303" s="78" t="s">
        <v>145</v>
      </c>
      <c r="W303" s="78" t="s">
        <v>152</v>
      </c>
      <c r="X303" s="77"/>
      <c r="Y303" s="78" t="s">
        <v>113</v>
      </c>
      <c r="Z303" s="79" t="s">
        <v>51</v>
      </c>
      <c r="AA303" s="51"/>
      <c r="AB303" s="51"/>
      <c r="AC303" s="51"/>
      <c r="AD303" s="51"/>
      <c r="AE303" s="51"/>
      <c r="AF303" s="51"/>
      <c r="AG303" s="51"/>
      <c r="AH303" s="51"/>
      <c r="AI303" s="51"/>
      <c r="AJ303" s="51"/>
      <c r="AL303" s="118" t="s">
        <v>178</v>
      </c>
      <c r="AM303" s="84" t="s">
        <v>54</v>
      </c>
      <c r="AN303" s="78" t="s">
        <v>373</v>
      </c>
      <c r="AO303" s="78" t="s">
        <v>352</v>
      </c>
      <c r="AP303" s="78" t="s">
        <v>378</v>
      </c>
      <c r="AQ303" s="78" t="s">
        <v>358</v>
      </c>
      <c r="AR303" s="78" t="s">
        <v>363</v>
      </c>
      <c r="AS303" s="80" t="s">
        <v>219</v>
      </c>
      <c r="AT303" s="78" t="s">
        <v>205</v>
      </c>
      <c r="AU303" s="78" t="s">
        <v>100</v>
      </c>
      <c r="AV303" s="78" t="s">
        <v>368</v>
      </c>
      <c r="AW303" s="78" t="s">
        <v>353</v>
      </c>
      <c r="AX303" s="77"/>
      <c r="AY303" s="78" t="s">
        <v>441</v>
      </c>
      <c r="AZ303" s="79" t="s">
        <v>364</v>
      </c>
      <c r="BA303" s="51"/>
      <c r="BB303" s="51"/>
      <c r="BC303" s="51"/>
      <c r="BD303" s="51"/>
      <c r="BE303" s="51"/>
      <c r="BF303" s="51"/>
      <c r="BG303" s="51"/>
      <c r="BH303" s="51"/>
      <c r="BI303" s="51"/>
    </row>
    <row r="304" spans="1:62" s="5" customFormat="1" x14ac:dyDescent="0.2">
      <c r="A304" s="5">
        <v>13</v>
      </c>
      <c r="B304" s="5" t="s">
        <v>101</v>
      </c>
      <c r="C304" s="63">
        <v>26</v>
      </c>
      <c r="D304" s="63">
        <v>7</v>
      </c>
      <c r="E304" s="63">
        <v>6</v>
      </c>
      <c r="F304" s="63">
        <v>13</v>
      </c>
      <c r="G304" s="63">
        <v>31</v>
      </c>
      <c r="H304" s="63">
        <v>49</v>
      </c>
      <c r="I304" s="54">
        <v>20</v>
      </c>
      <c r="J304" s="64">
        <f t="shared" si="19"/>
        <v>0.63265306122448983</v>
      </c>
      <c r="L304" s="118" t="s">
        <v>125</v>
      </c>
      <c r="M304" s="84" t="s">
        <v>113</v>
      </c>
      <c r="N304" s="78" t="s">
        <v>49</v>
      </c>
      <c r="O304" s="78" t="s">
        <v>64</v>
      </c>
      <c r="P304" s="78" t="s">
        <v>53</v>
      </c>
      <c r="Q304" s="78" t="s">
        <v>95</v>
      </c>
      <c r="R304" s="78" t="s">
        <v>87</v>
      </c>
      <c r="S304" s="78" t="s">
        <v>145</v>
      </c>
      <c r="T304" s="78" t="s">
        <v>121</v>
      </c>
      <c r="U304" s="78" t="s">
        <v>145</v>
      </c>
      <c r="V304" s="78" t="s">
        <v>207</v>
      </c>
      <c r="W304" s="78" t="s">
        <v>51</v>
      </c>
      <c r="X304" s="78" t="s">
        <v>72</v>
      </c>
      <c r="Y304" s="77"/>
      <c r="Z304" s="79" t="s">
        <v>145</v>
      </c>
      <c r="AA304" s="51"/>
      <c r="AB304" s="51"/>
      <c r="AC304" s="51"/>
      <c r="AD304" s="51"/>
      <c r="AE304" s="51"/>
      <c r="AF304" s="51"/>
      <c r="AG304" s="51"/>
      <c r="AH304" s="51"/>
      <c r="AI304" s="51"/>
      <c r="AJ304" s="51"/>
      <c r="AL304" s="118" t="s">
        <v>125</v>
      </c>
      <c r="AM304" s="84" t="s">
        <v>274</v>
      </c>
      <c r="AN304" s="78" t="s">
        <v>54</v>
      </c>
      <c r="AO304" s="78" t="s">
        <v>359</v>
      </c>
      <c r="AP304" s="78" t="s">
        <v>363</v>
      </c>
      <c r="AQ304" s="78" t="s">
        <v>365</v>
      </c>
      <c r="AR304" s="78" t="s">
        <v>353</v>
      </c>
      <c r="AS304" s="78" t="s">
        <v>366</v>
      </c>
      <c r="AT304" s="78" t="s">
        <v>376</v>
      </c>
      <c r="AU304" s="78" t="s">
        <v>378</v>
      </c>
      <c r="AV304" s="78" t="s">
        <v>100</v>
      </c>
      <c r="AW304" s="78" t="s">
        <v>55</v>
      </c>
      <c r="AX304" s="78" t="s">
        <v>354</v>
      </c>
      <c r="AY304" s="77"/>
      <c r="AZ304" s="79" t="s">
        <v>93</v>
      </c>
      <c r="BA304" s="51"/>
      <c r="BB304" s="51"/>
      <c r="BC304" s="51"/>
      <c r="BD304" s="51"/>
      <c r="BE304" s="51"/>
      <c r="BF304" s="51"/>
      <c r="BG304" s="51"/>
      <c r="BH304" s="51"/>
      <c r="BI304" s="51"/>
    </row>
    <row r="305" spans="1:62" s="5" customFormat="1" ht="12.75" thickBot="1" x14ac:dyDescent="0.25">
      <c r="A305" s="5">
        <v>14</v>
      </c>
      <c r="B305" s="5" t="s">
        <v>60</v>
      </c>
      <c r="C305" s="63">
        <v>26</v>
      </c>
      <c r="D305" s="63">
        <v>6</v>
      </c>
      <c r="E305" s="63">
        <v>1</v>
      </c>
      <c r="F305" s="63">
        <v>19</v>
      </c>
      <c r="G305" s="63">
        <v>47</v>
      </c>
      <c r="H305" s="63">
        <v>79</v>
      </c>
      <c r="I305" s="54">
        <v>13</v>
      </c>
      <c r="J305" s="64">
        <f t="shared" si="19"/>
        <v>0.59493670886075944</v>
      </c>
      <c r="L305" s="124" t="s">
        <v>217</v>
      </c>
      <c r="M305" s="140" t="s">
        <v>83</v>
      </c>
      <c r="N305" s="94" t="s">
        <v>53</v>
      </c>
      <c r="O305" s="94" t="s">
        <v>85</v>
      </c>
      <c r="P305" s="94" t="s">
        <v>145</v>
      </c>
      <c r="Q305" s="94" t="s">
        <v>53</v>
      </c>
      <c r="R305" s="94" t="s">
        <v>114</v>
      </c>
      <c r="S305" s="150" t="s">
        <v>87</v>
      </c>
      <c r="T305" s="94" t="s">
        <v>95</v>
      </c>
      <c r="U305" s="152" t="s">
        <v>73</v>
      </c>
      <c r="V305" s="94" t="s">
        <v>83</v>
      </c>
      <c r="W305" s="125" t="s">
        <v>113</v>
      </c>
      <c r="X305" s="94" t="s">
        <v>63</v>
      </c>
      <c r="Y305" s="94" t="s">
        <v>102</v>
      </c>
      <c r="Z305" s="95"/>
      <c r="AA305" s="51"/>
      <c r="AB305" s="51"/>
      <c r="AC305" s="51"/>
      <c r="AD305" s="51"/>
      <c r="AE305" s="51"/>
      <c r="AF305" s="51"/>
      <c r="AG305" s="51"/>
      <c r="AH305" s="51"/>
      <c r="AI305" s="51"/>
      <c r="AJ305" s="51"/>
      <c r="AL305" s="124" t="s">
        <v>217</v>
      </c>
      <c r="AM305" s="93" t="s">
        <v>205</v>
      </c>
      <c r="AN305" s="94" t="s">
        <v>55</v>
      </c>
      <c r="AO305" s="94" t="s">
        <v>274</v>
      </c>
      <c r="AP305" s="94" t="s">
        <v>367</v>
      </c>
      <c r="AQ305" s="94" t="s">
        <v>361</v>
      </c>
      <c r="AR305" s="94" t="s">
        <v>100</v>
      </c>
      <c r="AS305" s="126" t="s">
        <v>455</v>
      </c>
      <c r="AT305" s="94" t="s">
        <v>358</v>
      </c>
      <c r="AU305" s="94" t="s">
        <v>71</v>
      </c>
      <c r="AV305" s="94" t="s">
        <v>354</v>
      </c>
      <c r="AW305" s="94" t="s">
        <v>368</v>
      </c>
      <c r="AX305" s="94" t="s">
        <v>366</v>
      </c>
      <c r="AY305" s="94" t="s">
        <v>79</v>
      </c>
      <c r="AZ305" s="95"/>
      <c r="BA305" s="51"/>
      <c r="BB305" s="51"/>
      <c r="BC305" s="51"/>
      <c r="BD305" s="51"/>
      <c r="BE305" s="51"/>
      <c r="BF305" s="51"/>
      <c r="BG305" s="51"/>
      <c r="BH305" s="51"/>
      <c r="BI305" s="51"/>
    </row>
    <row r="306" spans="1:62" s="5" customFormat="1" x14ac:dyDescent="0.2">
      <c r="C306" s="63"/>
      <c r="D306" s="96">
        <f>SUM(D292:D305)</f>
        <v>146</v>
      </c>
      <c r="E306" s="96">
        <f>SUM(E292:E305)</f>
        <v>72</v>
      </c>
      <c r="F306" s="96">
        <f>SUM(F292:F305)</f>
        <v>146</v>
      </c>
      <c r="G306" s="96">
        <f>SUM(G292:G305)</f>
        <v>822</v>
      </c>
      <c r="H306" s="96">
        <f>SUM(H292:H305)</f>
        <v>822</v>
      </c>
      <c r="I306" s="54"/>
      <c r="J306" s="97">
        <f t="shared" si="19"/>
        <v>1</v>
      </c>
      <c r="L306" s="51"/>
      <c r="M306" s="51"/>
      <c r="N306" s="51"/>
      <c r="O306" s="51"/>
      <c r="P306" s="51"/>
      <c r="Q306" s="51"/>
      <c r="R306" s="51"/>
      <c r="S306" s="51"/>
      <c r="T306" s="51"/>
      <c r="U306" s="51"/>
      <c r="V306" s="51"/>
      <c r="W306" s="51"/>
      <c r="X306" s="51"/>
      <c r="Y306" s="51"/>
      <c r="Z306" s="51"/>
      <c r="AA306" s="51"/>
      <c r="AB306" s="51"/>
      <c r="AC306" s="51"/>
      <c r="AD306" s="51"/>
      <c r="AE306" s="51"/>
      <c r="AF306" s="51"/>
      <c r="AG306" s="51"/>
      <c r="AH306" s="51"/>
      <c r="AI306" s="51"/>
      <c r="AJ306" s="51"/>
      <c r="AK306" s="51"/>
      <c r="AL306" s="51"/>
      <c r="AM306" s="51"/>
      <c r="AN306" s="51"/>
      <c r="AO306" s="51"/>
      <c r="AP306" s="51"/>
      <c r="AQ306" s="51"/>
      <c r="AR306" s="51"/>
      <c r="AS306" s="51"/>
      <c r="AT306" s="51"/>
      <c r="AU306" s="51"/>
      <c r="AV306" s="51"/>
      <c r="AW306" s="51"/>
      <c r="AX306" s="51"/>
      <c r="AY306" s="51"/>
      <c r="AZ306" s="51"/>
      <c r="BA306" s="51"/>
      <c r="BB306" s="51"/>
      <c r="BC306" s="51"/>
      <c r="BD306" s="51"/>
      <c r="BE306" s="51"/>
      <c r="BF306" s="51"/>
      <c r="BG306" s="51"/>
      <c r="BH306" s="51"/>
      <c r="BI306" s="51"/>
    </row>
    <row r="307" spans="1:62" s="5" customFormat="1" ht="12.75" thickBot="1" x14ac:dyDescent="0.25">
      <c r="A307" s="52" t="s">
        <v>456</v>
      </c>
      <c r="B307" s="52"/>
      <c r="C307" s="53" t="s">
        <v>24</v>
      </c>
      <c r="D307" s="54"/>
      <c r="E307" s="54"/>
      <c r="F307" s="54"/>
      <c r="G307" s="55"/>
      <c r="H307" s="54"/>
      <c r="I307" s="54"/>
      <c r="J307" s="59"/>
      <c r="L307" s="51"/>
      <c r="M307" s="51"/>
      <c r="N307" s="51"/>
      <c r="O307" s="51"/>
      <c r="P307" s="51"/>
      <c r="Q307" s="51"/>
      <c r="R307" s="51"/>
      <c r="S307" s="51"/>
      <c r="T307" s="51"/>
      <c r="U307" s="51"/>
      <c r="V307" s="51"/>
      <c r="W307" s="51"/>
      <c r="X307" s="51"/>
      <c r="Y307" s="51"/>
      <c r="Z307" s="51"/>
      <c r="AA307" s="51"/>
      <c r="AB307" s="51"/>
      <c r="AC307" s="51"/>
      <c r="AD307" s="51"/>
      <c r="AE307" s="51"/>
      <c r="AF307" s="51"/>
      <c r="AG307" s="51"/>
      <c r="AH307" s="51"/>
      <c r="AI307" s="51"/>
      <c r="AJ307" s="51"/>
      <c r="AL307" s="51"/>
      <c r="AM307" s="51"/>
      <c r="AN307" s="51"/>
      <c r="AO307" s="51"/>
      <c r="AP307" s="51"/>
      <c r="AQ307" s="51"/>
      <c r="AR307" s="51"/>
      <c r="AS307" s="51"/>
      <c r="AT307" s="51"/>
      <c r="AU307" s="51"/>
      <c r="AV307" s="51"/>
      <c r="AW307" s="51"/>
      <c r="AX307" s="51"/>
      <c r="AY307" s="51"/>
      <c r="AZ307" s="51"/>
      <c r="BA307" s="51"/>
      <c r="BB307" s="51"/>
      <c r="BC307" s="51"/>
      <c r="BD307" s="51"/>
      <c r="BE307" s="51"/>
      <c r="BF307" s="51"/>
      <c r="BG307" s="51"/>
      <c r="BH307" s="51"/>
      <c r="BI307" s="51"/>
    </row>
    <row r="308" spans="1:62" s="5" customFormat="1" ht="12.75" thickBot="1" x14ac:dyDescent="0.25">
      <c r="A308" s="52" t="s">
        <v>26</v>
      </c>
      <c r="B308" s="52" t="s">
        <v>27</v>
      </c>
      <c r="C308" s="54" t="s">
        <v>28</v>
      </c>
      <c r="D308" s="54" t="s">
        <v>29</v>
      </c>
      <c r="E308" s="54" t="s">
        <v>30</v>
      </c>
      <c r="F308" s="54" t="s">
        <v>31</v>
      </c>
      <c r="G308" s="54" t="s">
        <v>32</v>
      </c>
      <c r="H308" s="54" t="s">
        <v>33</v>
      </c>
      <c r="I308" s="54" t="s">
        <v>34</v>
      </c>
      <c r="J308" s="59" t="s">
        <v>35</v>
      </c>
      <c r="L308" s="128"/>
      <c r="M308" s="146" t="s">
        <v>235</v>
      </c>
      <c r="N308" s="146" t="s">
        <v>37</v>
      </c>
      <c r="O308" s="146" t="s">
        <v>38</v>
      </c>
      <c r="P308" s="146" t="s">
        <v>39</v>
      </c>
      <c r="Q308" s="146" t="s">
        <v>408</v>
      </c>
      <c r="R308" s="146" t="s">
        <v>40</v>
      </c>
      <c r="S308" s="146" t="s">
        <v>41</v>
      </c>
      <c r="T308" s="146" t="s">
        <v>42</v>
      </c>
      <c r="U308" s="146" t="s">
        <v>43</v>
      </c>
      <c r="V308" s="146" t="s">
        <v>289</v>
      </c>
      <c r="W308" s="146" t="s">
        <v>44</v>
      </c>
      <c r="X308" s="146" t="s">
        <v>176</v>
      </c>
      <c r="Y308" s="146" t="s">
        <v>46</v>
      </c>
      <c r="Z308" s="147" t="s">
        <v>177</v>
      </c>
      <c r="AA308" s="51"/>
      <c r="AB308" s="51"/>
      <c r="AC308" s="51"/>
      <c r="AD308" s="51"/>
      <c r="AE308" s="51"/>
      <c r="AF308" s="51"/>
      <c r="AG308" s="51"/>
      <c r="AH308" s="51"/>
      <c r="AI308" s="51"/>
      <c r="AJ308" s="51"/>
      <c r="AL308" s="128"/>
      <c r="AM308" s="146" t="s">
        <v>235</v>
      </c>
      <c r="AN308" s="146" t="s">
        <v>37</v>
      </c>
      <c r="AO308" s="146" t="s">
        <v>38</v>
      </c>
      <c r="AP308" s="146" t="s">
        <v>39</v>
      </c>
      <c r="AQ308" s="146" t="s">
        <v>408</v>
      </c>
      <c r="AR308" s="146" t="s">
        <v>40</v>
      </c>
      <c r="AS308" s="146" t="s">
        <v>41</v>
      </c>
      <c r="AT308" s="146" t="s">
        <v>42</v>
      </c>
      <c r="AU308" s="146" t="s">
        <v>43</v>
      </c>
      <c r="AV308" s="146" t="s">
        <v>289</v>
      </c>
      <c r="AW308" s="146" t="s">
        <v>44</v>
      </c>
      <c r="AX308" s="146" t="s">
        <v>176</v>
      </c>
      <c r="AY308" s="146" t="s">
        <v>46</v>
      </c>
      <c r="AZ308" s="147" t="s">
        <v>177</v>
      </c>
      <c r="BA308" s="51"/>
      <c r="BB308" s="51"/>
      <c r="BC308" s="51"/>
      <c r="BD308" s="51"/>
      <c r="BE308" s="51"/>
      <c r="BF308" s="51"/>
      <c r="BG308" s="51"/>
      <c r="BH308" s="51"/>
      <c r="BI308" s="51"/>
    </row>
    <row r="309" spans="1:62" s="5" customFormat="1" x14ac:dyDescent="0.2">
      <c r="A309" s="5">
        <v>1</v>
      </c>
      <c r="B309" s="5" t="s">
        <v>81</v>
      </c>
      <c r="C309" s="63">
        <v>26</v>
      </c>
      <c r="D309" s="63">
        <v>17</v>
      </c>
      <c r="E309" s="63">
        <v>4</v>
      </c>
      <c r="F309" s="63">
        <v>5</v>
      </c>
      <c r="G309" s="63">
        <v>72</v>
      </c>
      <c r="H309" s="63">
        <v>32</v>
      </c>
      <c r="I309" s="54">
        <v>38</v>
      </c>
      <c r="J309" s="64">
        <f t="shared" ref="J309:J323" si="20">G309/H309</f>
        <v>2.25</v>
      </c>
      <c r="L309" s="118" t="s">
        <v>236</v>
      </c>
      <c r="M309" s="67"/>
      <c r="N309" s="68" t="s">
        <v>73</v>
      </c>
      <c r="O309" s="130" t="s">
        <v>120</v>
      </c>
      <c r="P309" s="68" t="s">
        <v>114</v>
      </c>
      <c r="Q309" s="130" t="s">
        <v>87</v>
      </c>
      <c r="R309" s="68" t="s">
        <v>86</v>
      </c>
      <c r="S309" s="69" t="s">
        <v>52</v>
      </c>
      <c r="T309" s="130" t="s">
        <v>121</v>
      </c>
      <c r="U309" s="68" t="s">
        <v>121</v>
      </c>
      <c r="V309" s="68" t="s">
        <v>83</v>
      </c>
      <c r="W309" s="69" t="s">
        <v>62</v>
      </c>
      <c r="X309" s="68" t="s">
        <v>116</v>
      </c>
      <c r="Y309" s="105" t="s">
        <v>108</v>
      </c>
      <c r="Z309" s="72" t="s">
        <v>49</v>
      </c>
      <c r="AA309" s="51"/>
      <c r="AB309" s="51"/>
      <c r="AC309" s="51"/>
      <c r="AD309" s="51"/>
      <c r="AE309" s="51"/>
      <c r="AF309" s="51"/>
      <c r="AG309" s="51"/>
      <c r="AH309" s="51"/>
      <c r="AI309" s="51"/>
      <c r="AJ309" s="51"/>
      <c r="AL309" s="118" t="s">
        <v>236</v>
      </c>
      <c r="AM309" s="67"/>
      <c r="AN309" s="68" t="s">
        <v>132</v>
      </c>
      <c r="AO309" s="68" t="s">
        <v>163</v>
      </c>
      <c r="AP309" s="68" t="s">
        <v>167</v>
      </c>
      <c r="AQ309" s="68" t="s">
        <v>134</v>
      </c>
      <c r="AR309" s="68" t="s">
        <v>142</v>
      </c>
      <c r="AS309" s="68" t="s">
        <v>136</v>
      </c>
      <c r="AT309" s="68" t="s">
        <v>144</v>
      </c>
      <c r="AU309" s="68" t="s">
        <v>153</v>
      </c>
      <c r="AV309" s="68" t="s">
        <v>154</v>
      </c>
      <c r="AW309" s="68" t="s">
        <v>159</v>
      </c>
      <c r="AX309" s="68" t="s">
        <v>162</v>
      </c>
      <c r="AY309" s="137"/>
      <c r="AZ309" s="72" t="s">
        <v>137</v>
      </c>
      <c r="BA309" s="51"/>
      <c r="BB309" s="51"/>
      <c r="BC309" s="148"/>
      <c r="BD309" s="51"/>
      <c r="BE309" s="51"/>
      <c r="BF309" s="51"/>
      <c r="BG309" s="51"/>
      <c r="BH309" s="51"/>
      <c r="BI309" s="51"/>
    </row>
    <row r="310" spans="1:62" s="5" customFormat="1" x14ac:dyDescent="0.2">
      <c r="A310" s="5">
        <v>2</v>
      </c>
      <c r="B310" s="5" t="s">
        <v>178</v>
      </c>
      <c r="C310" s="63">
        <v>26</v>
      </c>
      <c r="D310" s="63">
        <v>18</v>
      </c>
      <c r="E310" s="63">
        <v>2</v>
      </c>
      <c r="F310" s="63">
        <v>6</v>
      </c>
      <c r="G310" s="63">
        <v>80</v>
      </c>
      <c r="H310" s="63">
        <v>37</v>
      </c>
      <c r="I310" s="54">
        <v>38</v>
      </c>
      <c r="J310" s="64">
        <f t="shared" si="20"/>
        <v>2.1621621621621623</v>
      </c>
      <c r="L310" s="118" t="s">
        <v>61</v>
      </c>
      <c r="M310" s="84" t="s">
        <v>83</v>
      </c>
      <c r="N310" s="77"/>
      <c r="O310" s="78" t="s">
        <v>95</v>
      </c>
      <c r="P310" s="78" t="s">
        <v>53</v>
      </c>
      <c r="Q310" s="85" t="s">
        <v>102</v>
      </c>
      <c r="R310" s="78" t="s">
        <v>120</v>
      </c>
      <c r="S310" s="78" t="s">
        <v>74</v>
      </c>
      <c r="T310" s="78" t="s">
        <v>72</v>
      </c>
      <c r="U310" s="78" t="s">
        <v>127</v>
      </c>
      <c r="V310" s="78" t="s">
        <v>86</v>
      </c>
      <c r="W310" s="78" t="s">
        <v>121</v>
      </c>
      <c r="X310" s="78" t="s">
        <v>114</v>
      </c>
      <c r="Y310" s="78" t="s">
        <v>377</v>
      </c>
      <c r="Z310" s="79" t="s">
        <v>84</v>
      </c>
      <c r="AA310" s="51"/>
      <c r="AB310" s="51"/>
      <c r="AC310" s="51"/>
      <c r="AD310" s="51"/>
      <c r="AE310" s="51"/>
      <c r="AF310" s="51"/>
      <c r="AG310" s="51"/>
      <c r="AH310" s="51"/>
      <c r="AI310" s="51"/>
      <c r="AJ310" s="51"/>
      <c r="AL310" s="118" t="s">
        <v>61</v>
      </c>
      <c r="AM310" s="84" t="s">
        <v>155</v>
      </c>
      <c r="AN310" s="77"/>
      <c r="AO310" s="78" t="s">
        <v>153</v>
      </c>
      <c r="AP310" s="78" t="s">
        <v>385</v>
      </c>
      <c r="AQ310" s="78" t="s">
        <v>162</v>
      </c>
      <c r="AR310" s="78" t="s">
        <v>146</v>
      </c>
      <c r="AS310" s="78" t="s">
        <v>169</v>
      </c>
      <c r="AT310" s="78" t="s">
        <v>147</v>
      </c>
      <c r="AU310" s="78" t="s">
        <v>134</v>
      </c>
      <c r="AV310" s="78" t="s">
        <v>170</v>
      </c>
      <c r="AW310" s="78" t="s">
        <v>133</v>
      </c>
      <c r="AX310" s="78" t="s">
        <v>137</v>
      </c>
      <c r="AY310" s="78" t="s">
        <v>141</v>
      </c>
      <c r="AZ310" s="79" t="s">
        <v>167</v>
      </c>
      <c r="BA310" s="51"/>
      <c r="BB310" s="51"/>
      <c r="BC310" s="51"/>
      <c r="BD310" s="51"/>
      <c r="BE310" s="51"/>
      <c r="BF310" s="51"/>
      <c r="BG310" s="51"/>
      <c r="BH310" s="51"/>
      <c r="BI310" s="51"/>
    </row>
    <row r="311" spans="1:62" s="5" customFormat="1" x14ac:dyDescent="0.2">
      <c r="A311" s="5">
        <v>3</v>
      </c>
      <c r="B311" s="5" t="s">
        <v>94</v>
      </c>
      <c r="C311" s="63">
        <v>26</v>
      </c>
      <c r="D311" s="63">
        <v>15</v>
      </c>
      <c r="E311" s="63">
        <v>4</v>
      </c>
      <c r="F311" s="63">
        <v>7</v>
      </c>
      <c r="G311" s="63">
        <v>68</v>
      </c>
      <c r="H311" s="63">
        <v>49</v>
      </c>
      <c r="I311" s="54">
        <v>34</v>
      </c>
      <c r="J311" s="64">
        <f t="shared" si="20"/>
        <v>1.3877551020408163</v>
      </c>
      <c r="L311" s="118" t="s">
        <v>47</v>
      </c>
      <c r="M311" s="88" t="s">
        <v>95</v>
      </c>
      <c r="N311" s="78" t="s">
        <v>84</v>
      </c>
      <c r="O311" s="77"/>
      <c r="P311" s="78" t="s">
        <v>84</v>
      </c>
      <c r="Q311" s="78" t="s">
        <v>108</v>
      </c>
      <c r="R311" s="78" t="s">
        <v>119</v>
      </c>
      <c r="S311" s="87" t="s">
        <v>121</v>
      </c>
      <c r="T311" s="83" t="s">
        <v>87</v>
      </c>
      <c r="U311" s="87" t="s">
        <v>87</v>
      </c>
      <c r="V311" s="78" t="s">
        <v>62</v>
      </c>
      <c r="W311" s="87" t="s">
        <v>119</v>
      </c>
      <c r="X311" s="78" t="s">
        <v>74</v>
      </c>
      <c r="Y311" s="78" t="s">
        <v>72</v>
      </c>
      <c r="Z311" s="79" t="s">
        <v>95</v>
      </c>
      <c r="AA311" s="51"/>
      <c r="AB311" s="51"/>
      <c r="AC311" s="51"/>
      <c r="AD311" s="51"/>
      <c r="AE311" s="51"/>
      <c r="AF311" s="51"/>
      <c r="AG311" s="51"/>
      <c r="AH311" s="51"/>
      <c r="AI311" s="51"/>
      <c r="AJ311" s="51"/>
      <c r="AL311" s="118" t="s">
        <v>47</v>
      </c>
      <c r="AM311" s="84" t="s">
        <v>133</v>
      </c>
      <c r="AN311" s="78" t="s">
        <v>251</v>
      </c>
      <c r="AO311" s="77"/>
      <c r="AP311" s="78" t="s">
        <v>136</v>
      </c>
      <c r="AQ311" s="78" t="s">
        <v>159</v>
      </c>
      <c r="AR311" s="78" t="s">
        <v>169</v>
      </c>
      <c r="AS311" s="78" t="s">
        <v>154</v>
      </c>
      <c r="AT311" s="78" t="s">
        <v>172</v>
      </c>
      <c r="AU311" s="78" t="s">
        <v>160</v>
      </c>
      <c r="AV311" s="78" t="s">
        <v>137</v>
      </c>
      <c r="AW311" s="78" t="s">
        <v>135</v>
      </c>
      <c r="AX311" s="78" t="s">
        <v>171</v>
      </c>
      <c r="AY311" s="78" t="s">
        <v>167</v>
      </c>
      <c r="AZ311" s="79" t="s">
        <v>387</v>
      </c>
      <c r="BA311" s="51"/>
      <c r="BB311" s="51"/>
      <c r="BC311" s="51"/>
      <c r="BD311" s="51"/>
      <c r="BE311" s="51"/>
      <c r="BF311" s="51"/>
      <c r="BG311" s="51"/>
      <c r="BH311" s="51"/>
      <c r="BI311" s="51"/>
    </row>
    <row r="312" spans="1:62" s="5" customFormat="1" x14ac:dyDescent="0.2">
      <c r="A312" s="5">
        <v>4</v>
      </c>
      <c r="B312" s="5" t="s">
        <v>47</v>
      </c>
      <c r="C312" s="63">
        <v>26</v>
      </c>
      <c r="D312" s="63">
        <v>15</v>
      </c>
      <c r="E312" s="63">
        <v>2</v>
      </c>
      <c r="F312" s="63">
        <v>9</v>
      </c>
      <c r="G312" s="63">
        <v>51</v>
      </c>
      <c r="H312" s="63">
        <v>36</v>
      </c>
      <c r="I312" s="54">
        <v>32</v>
      </c>
      <c r="J312" s="64">
        <f t="shared" si="20"/>
        <v>1.4166666666666667</v>
      </c>
      <c r="L312" s="118" t="s">
        <v>81</v>
      </c>
      <c r="M312" s="84" t="s">
        <v>74</v>
      </c>
      <c r="N312" s="78" t="s">
        <v>87</v>
      </c>
      <c r="O312" s="78" t="s">
        <v>64</v>
      </c>
      <c r="P312" s="77"/>
      <c r="Q312" s="78" t="s">
        <v>73</v>
      </c>
      <c r="R312" s="78" t="s">
        <v>53</v>
      </c>
      <c r="S312" s="78" t="s">
        <v>49</v>
      </c>
      <c r="T312" s="78" t="s">
        <v>95</v>
      </c>
      <c r="U312" s="78" t="s">
        <v>207</v>
      </c>
      <c r="V312" s="78" t="s">
        <v>82</v>
      </c>
      <c r="W312" s="78" t="s">
        <v>384</v>
      </c>
      <c r="X312" s="78" t="s">
        <v>108</v>
      </c>
      <c r="Y312" s="78" t="s">
        <v>84</v>
      </c>
      <c r="Z312" s="79" t="s">
        <v>87</v>
      </c>
      <c r="AA312" s="51"/>
      <c r="AB312" s="51"/>
      <c r="AC312" s="51"/>
      <c r="AD312" s="51"/>
      <c r="AE312" s="51"/>
      <c r="AF312" s="51"/>
      <c r="AG312" s="51"/>
      <c r="AH312" s="51"/>
      <c r="AI312" s="51"/>
      <c r="AJ312" s="51"/>
      <c r="AL312" s="118" t="s">
        <v>81</v>
      </c>
      <c r="AM312" s="84" t="s">
        <v>160</v>
      </c>
      <c r="AN312" s="78" t="s">
        <v>142</v>
      </c>
      <c r="AO312" s="78" t="s">
        <v>148</v>
      </c>
      <c r="AP312" s="77"/>
      <c r="AQ312" s="78" t="s">
        <v>140</v>
      </c>
      <c r="AR312" s="78" t="s">
        <v>154</v>
      </c>
      <c r="AS312" s="78" t="s">
        <v>144</v>
      </c>
      <c r="AT312" s="78" t="s">
        <v>134</v>
      </c>
      <c r="AU312" s="78" t="s">
        <v>161</v>
      </c>
      <c r="AV312" s="78" t="s">
        <v>387</v>
      </c>
      <c r="AW312" s="78" t="s">
        <v>171</v>
      </c>
      <c r="AX312" s="78" t="s">
        <v>143</v>
      </c>
      <c r="AY312" s="78" t="s">
        <v>137</v>
      </c>
      <c r="AZ312" s="79" t="s">
        <v>266</v>
      </c>
      <c r="BA312" s="51"/>
      <c r="BB312" s="51"/>
      <c r="BC312" s="141"/>
      <c r="BD312" s="51"/>
      <c r="BE312" s="51"/>
      <c r="BF312" s="51"/>
      <c r="BG312" s="51"/>
      <c r="BH312" s="51"/>
      <c r="BI312" s="51"/>
    </row>
    <row r="313" spans="1:62" s="5" customFormat="1" x14ac:dyDescent="0.2">
      <c r="A313" s="5">
        <v>5</v>
      </c>
      <c r="B313" s="5" t="s">
        <v>112</v>
      </c>
      <c r="C313" s="63">
        <v>26</v>
      </c>
      <c r="D313" s="63">
        <v>13</v>
      </c>
      <c r="E313" s="63">
        <v>4</v>
      </c>
      <c r="F313" s="63">
        <v>9</v>
      </c>
      <c r="G313" s="63">
        <v>58</v>
      </c>
      <c r="H313" s="63">
        <v>53</v>
      </c>
      <c r="I313" s="54">
        <v>30</v>
      </c>
      <c r="J313" s="64">
        <f t="shared" si="20"/>
        <v>1.0943396226415094</v>
      </c>
      <c r="L313" s="118" t="s">
        <v>431</v>
      </c>
      <c r="M313" s="84" t="s">
        <v>199</v>
      </c>
      <c r="N313" s="78" t="s">
        <v>107</v>
      </c>
      <c r="O313" s="87" t="s">
        <v>53</v>
      </c>
      <c r="P313" s="78" t="s">
        <v>121</v>
      </c>
      <c r="Q313" s="77"/>
      <c r="R313" s="78" t="s">
        <v>75</v>
      </c>
      <c r="S313" s="78" t="s">
        <v>113</v>
      </c>
      <c r="T313" s="78" t="s">
        <v>62</v>
      </c>
      <c r="U313" s="78" t="s">
        <v>139</v>
      </c>
      <c r="V313" s="85" t="s">
        <v>87</v>
      </c>
      <c r="W313" s="83" t="s">
        <v>62</v>
      </c>
      <c r="X313" s="78" t="s">
        <v>62</v>
      </c>
      <c r="Y313" s="78" t="s">
        <v>84</v>
      </c>
      <c r="Z313" s="157" t="s">
        <v>49</v>
      </c>
      <c r="AA313" s="51"/>
      <c r="AB313" s="51"/>
      <c r="AC313" s="51"/>
      <c r="AD313" s="51"/>
      <c r="AE313" s="51"/>
      <c r="AF313" s="51"/>
      <c r="AG313" s="51"/>
      <c r="AH313" s="51"/>
      <c r="AI313" s="51"/>
      <c r="AJ313" s="51"/>
      <c r="AL313" s="118" t="s">
        <v>431</v>
      </c>
      <c r="AM313" s="84" t="s">
        <v>135</v>
      </c>
      <c r="AN313" s="78" t="s">
        <v>387</v>
      </c>
      <c r="AO313" s="78" t="s">
        <v>141</v>
      </c>
      <c r="AP313" s="78" t="s">
        <v>172</v>
      </c>
      <c r="AQ313" s="77"/>
      <c r="AR313" s="78" t="s">
        <v>171</v>
      </c>
      <c r="AS313" s="78" t="s">
        <v>131</v>
      </c>
      <c r="AT313" s="78" t="s">
        <v>168</v>
      </c>
      <c r="AU313" s="78" t="s">
        <v>133</v>
      </c>
      <c r="AV313" s="78" t="s">
        <v>169</v>
      </c>
      <c r="AW313" s="78" t="s">
        <v>221</v>
      </c>
      <c r="AX313" s="78" t="s">
        <v>170</v>
      </c>
      <c r="AY313" s="78" t="s">
        <v>155</v>
      </c>
      <c r="AZ313" s="79" t="s">
        <v>146</v>
      </c>
      <c r="BA313" s="51"/>
      <c r="BB313" s="51"/>
      <c r="BC313" s="51"/>
      <c r="BD313" s="51"/>
      <c r="BE313" s="51"/>
      <c r="BF313" s="51"/>
      <c r="BG313" s="51"/>
      <c r="BH313" s="51"/>
      <c r="BI313" s="51"/>
    </row>
    <row r="314" spans="1:62" s="5" customFormat="1" x14ac:dyDescent="0.2">
      <c r="A314" s="5">
        <v>6</v>
      </c>
      <c r="B314" s="5" t="s">
        <v>311</v>
      </c>
      <c r="C314" s="63">
        <v>26</v>
      </c>
      <c r="D314" s="63">
        <v>12</v>
      </c>
      <c r="E314" s="63">
        <v>6</v>
      </c>
      <c r="F314" s="63">
        <v>8</v>
      </c>
      <c r="G314" s="63">
        <v>47</v>
      </c>
      <c r="H314" s="63">
        <v>47</v>
      </c>
      <c r="I314" s="54">
        <v>30</v>
      </c>
      <c r="J314" s="64">
        <f t="shared" si="20"/>
        <v>1</v>
      </c>
      <c r="L314" s="118" t="s">
        <v>94</v>
      </c>
      <c r="M314" s="84" t="s">
        <v>84</v>
      </c>
      <c r="N314" s="78" t="s">
        <v>74</v>
      </c>
      <c r="O314" s="78" t="s">
        <v>95</v>
      </c>
      <c r="P314" s="78" t="s">
        <v>82</v>
      </c>
      <c r="Q314" s="78" t="s">
        <v>145</v>
      </c>
      <c r="R314" s="77"/>
      <c r="S314" s="78" t="s">
        <v>62</v>
      </c>
      <c r="T314" s="78" t="s">
        <v>64</v>
      </c>
      <c r="U314" s="78" t="s">
        <v>145</v>
      </c>
      <c r="V314" s="78" t="s">
        <v>119</v>
      </c>
      <c r="W314" s="78" t="s">
        <v>120</v>
      </c>
      <c r="X314" s="78" t="s">
        <v>95</v>
      </c>
      <c r="Y314" s="78" t="s">
        <v>87</v>
      </c>
      <c r="Z314" s="79" t="s">
        <v>384</v>
      </c>
      <c r="AA314" s="51"/>
      <c r="AB314" s="51"/>
      <c r="AC314" s="51"/>
      <c r="AD314" s="51"/>
      <c r="AE314" s="51"/>
      <c r="AF314" s="51"/>
      <c r="AG314" s="51"/>
      <c r="AH314" s="51"/>
      <c r="AI314" s="51"/>
      <c r="AJ314" s="51"/>
      <c r="AL314" s="118" t="s">
        <v>94</v>
      </c>
      <c r="AM314" s="84" t="s">
        <v>172</v>
      </c>
      <c r="AN314" s="78" t="s">
        <v>163</v>
      </c>
      <c r="AO314" s="78" t="s">
        <v>134</v>
      </c>
      <c r="AP314" s="78" t="s">
        <v>155</v>
      </c>
      <c r="AQ314" s="78" t="s">
        <v>137</v>
      </c>
      <c r="AR314" s="77"/>
      <c r="AS314" s="78" t="s">
        <v>140</v>
      </c>
      <c r="AT314" s="78" t="s">
        <v>88</v>
      </c>
      <c r="AU314" s="78" t="s">
        <v>141</v>
      </c>
      <c r="AV314" s="78" t="s">
        <v>162</v>
      </c>
      <c r="AW314" s="85" t="s">
        <v>151</v>
      </c>
      <c r="AX314" s="78" t="s">
        <v>385</v>
      </c>
      <c r="AY314" s="78" t="s">
        <v>387</v>
      </c>
      <c r="AZ314" s="79" t="s">
        <v>136</v>
      </c>
      <c r="BA314" s="51"/>
      <c r="BB314" s="51"/>
      <c r="BC314" s="51"/>
      <c r="BD314" s="51"/>
      <c r="BE314" s="51"/>
      <c r="BF314" s="51"/>
      <c r="BG314" s="51"/>
      <c r="BH314" s="51"/>
      <c r="BI314" s="51"/>
    </row>
    <row r="315" spans="1:62" s="52" customFormat="1" x14ac:dyDescent="0.2">
      <c r="A315" s="5">
        <v>7</v>
      </c>
      <c r="B315" s="5" t="s">
        <v>431</v>
      </c>
      <c r="C315" s="63">
        <v>26</v>
      </c>
      <c r="D315" s="63">
        <v>13</v>
      </c>
      <c r="E315" s="63">
        <v>2</v>
      </c>
      <c r="F315" s="63">
        <v>11</v>
      </c>
      <c r="G315" s="63">
        <v>68</v>
      </c>
      <c r="H315" s="63">
        <v>52</v>
      </c>
      <c r="I315" s="54">
        <v>28</v>
      </c>
      <c r="J315" s="64">
        <f t="shared" si="20"/>
        <v>1.3076923076923077</v>
      </c>
      <c r="L315" s="118" t="s">
        <v>101</v>
      </c>
      <c r="M315" s="88" t="s">
        <v>83</v>
      </c>
      <c r="N315" s="78" t="s">
        <v>82</v>
      </c>
      <c r="O315" s="83" t="s">
        <v>108</v>
      </c>
      <c r="P315" s="78" t="s">
        <v>108</v>
      </c>
      <c r="Q315" s="87" t="s">
        <v>324</v>
      </c>
      <c r="R315" s="78" t="s">
        <v>116</v>
      </c>
      <c r="S315" s="77"/>
      <c r="T315" s="65"/>
      <c r="U315" s="87" t="s">
        <v>109</v>
      </c>
      <c r="V315" s="78" t="s">
        <v>84</v>
      </c>
      <c r="W315" s="83" t="s">
        <v>73</v>
      </c>
      <c r="X315" s="78" t="s">
        <v>52</v>
      </c>
      <c r="Y315" s="78" t="s">
        <v>127</v>
      </c>
      <c r="Z315" s="111" t="s">
        <v>74</v>
      </c>
      <c r="AA315" s="51"/>
      <c r="AB315" s="51"/>
      <c r="AC315" s="51"/>
      <c r="AD315" s="51"/>
      <c r="AE315" s="51"/>
      <c r="AF315" s="51"/>
      <c r="AG315" s="51"/>
      <c r="AH315" s="51"/>
      <c r="AI315" s="51"/>
      <c r="AJ315" s="51"/>
      <c r="AK315" s="5"/>
      <c r="AL315" s="118" t="s">
        <v>101</v>
      </c>
      <c r="AM315" s="84" t="s">
        <v>151</v>
      </c>
      <c r="AN315" s="78" t="s">
        <v>171</v>
      </c>
      <c r="AO315" s="78" t="s">
        <v>143</v>
      </c>
      <c r="AP315" s="78" t="s">
        <v>147</v>
      </c>
      <c r="AQ315" s="78" t="s">
        <v>88</v>
      </c>
      <c r="AR315" s="78" t="s">
        <v>135</v>
      </c>
      <c r="AS315" s="77"/>
      <c r="AT315" s="80" t="s">
        <v>137</v>
      </c>
      <c r="AU315" s="78" t="s">
        <v>162</v>
      </c>
      <c r="AV315" s="78" t="s">
        <v>146</v>
      </c>
      <c r="AW315" s="78" t="s">
        <v>134</v>
      </c>
      <c r="AX315" s="78" t="s">
        <v>133</v>
      </c>
      <c r="AY315" s="78" t="s">
        <v>159</v>
      </c>
      <c r="AZ315" s="79" t="s">
        <v>163</v>
      </c>
      <c r="BA315" s="51"/>
      <c r="BB315" s="51"/>
      <c r="BC315" s="51"/>
      <c r="BD315" s="51"/>
      <c r="BE315" s="51"/>
      <c r="BF315" s="51"/>
      <c r="BG315" s="51"/>
      <c r="BH315" s="51"/>
      <c r="BI315" s="51"/>
      <c r="BJ315" s="5"/>
    </row>
    <row r="316" spans="1:62" s="52" customFormat="1" x14ac:dyDescent="0.2">
      <c r="A316" s="5">
        <v>8</v>
      </c>
      <c r="B316" s="5" t="s">
        <v>106</v>
      </c>
      <c r="C316" s="63">
        <v>26</v>
      </c>
      <c r="D316" s="63">
        <v>11</v>
      </c>
      <c r="E316" s="63">
        <v>6</v>
      </c>
      <c r="F316" s="63">
        <v>9</v>
      </c>
      <c r="G316" s="63">
        <v>44</v>
      </c>
      <c r="H316" s="63">
        <v>36</v>
      </c>
      <c r="I316" s="54">
        <v>28</v>
      </c>
      <c r="J316" s="64">
        <f t="shared" si="20"/>
        <v>1.2222222222222223</v>
      </c>
      <c r="L316" s="118" t="s">
        <v>106</v>
      </c>
      <c r="M316" s="88" t="s">
        <v>72</v>
      </c>
      <c r="N316" s="78" t="s">
        <v>72</v>
      </c>
      <c r="O316" s="87" t="s">
        <v>83</v>
      </c>
      <c r="P316" s="78" t="s">
        <v>75</v>
      </c>
      <c r="Q316" s="87" t="s">
        <v>127</v>
      </c>
      <c r="R316" s="78" t="s">
        <v>83</v>
      </c>
      <c r="S316" s="65"/>
      <c r="T316" s="77"/>
      <c r="U316" s="65"/>
      <c r="V316" s="78" t="s">
        <v>83</v>
      </c>
      <c r="W316" s="83" t="s">
        <v>75</v>
      </c>
      <c r="X316" s="78" t="s">
        <v>86</v>
      </c>
      <c r="Y316" s="78" t="s">
        <v>95</v>
      </c>
      <c r="Z316" s="79" t="s">
        <v>72</v>
      </c>
      <c r="AA316" s="51"/>
      <c r="AB316" s="51"/>
      <c r="AC316" s="51"/>
      <c r="AD316" s="51"/>
      <c r="AE316" s="51"/>
      <c r="AF316" s="51"/>
      <c r="AG316" s="51"/>
      <c r="AH316" s="51"/>
      <c r="AI316" s="51"/>
      <c r="AJ316" s="51"/>
      <c r="AK316" s="5"/>
      <c r="AL316" s="118" t="s">
        <v>106</v>
      </c>
      <c r="AM316" s="84" t="s">
        <v>131</v>
      </c>
      <c r="AN316" s="78" t="s">
        <v>159</v>
      </c>
      <c r="AO316" s="78" t="s">
        <v>155</v>
      </c>
      <c r="AP316" s="78" t="s">
        <v>151</v>
      </c>
      <c r="AQ316" s="78" t="s">
        <v>385</v>
      </c>
      <c r="AR316" s="78" t="s">
        <v>132</v>
      </c>
      <c r="AS316" s="65"/>
      <c r="AT316" s="77"/>
      <c r="AU316" s="65"/>
      <c r="AV316" s="78" t="s">
        <v>143</v>
      </c>
      <c r="AW316" s="85" t="s">
        <v>151</v>
      </c>
      <c r="AX316" s="78" t="s">
        <v>154</v>
      </c>
      <c r="AY316" s="78" t="s">
        <v>162</v>
      </c>
      <c r="AZ316" s="79" t="s">
        <v>141</v>
      </c>
      <c r="BA316" s="51"/>
      <c r="BB316" s="51"/>
      <c r="BC316" s="51"/>
      <c r="BD316" s="51"/>
      <c r="BE316" s="51"/>
      <c r="BF316" s="51"/>
      <c r="BG316" s="51"/>
      <c r="BH316" s="51"/>
      <c r="BI316" s="51"/>
      <c r="BJ316" s="5"/>
    </row>
    <row r="317" spans="1:62" s="5" customFormat="1" x14ac:dyDescent="0.2">
      <c r="A317" s="5">
        <v>9</v>
      </c>
      <c r="B317" s="5" t="s">
        <v>125</v>
      </c>
      <c r="C317" s="63">
        <v>26</v>
      </c>
      <c r="D317" s="63">
        <v>11</v>
      </c>
      <c r="E317" s="63">
        <v>4</v>
      </c>
      <c r="F317" s="63">
        <v>11</v>
      </c>
      <c r="G317" s="63">
        <v>62</v>
      </c>
      <c r="H317" s="63">
        <v>56</v>
      </c>
      <c r="I317" s="54">
        <v>26</v>
      </c>
      <c r="J317" s="64">
        <f t="shared" si="20"/>
        <v>1.1071428571428572</v>
      </c>
      <c r="L317" s="118" t="s">
        <v>60</v>
      </c>
      <c r="M317" s="84" t="s">
        <v>116</v>
      </c>
      <c r="N317" s="78" t="s">
        <v>95</v>
      </c>
      <c r="O317" s="78" t="s">
        <v>52</v>
      </c>
      <c r="P317" s="78" t="s">
        <v>116</v>
      </c>
      <c r="Q317" s="78" t="s">
        <v>74</v>
      </c>
      <c r="R317" s="78" t="s">
        <v>121</v>
      </c>
      <c r="S317" s="78" t="s">
        <v>114</v>
      </c>
      <c r="T317" s="78" t="s">
        <v>62</v>
      </c>
      <c r="U317" s="77"/>
      <c r="V317" s="78" t="s">
        <v>95</v>
      </c>
      <c r="W317" s="78" t="s">
        <v>248</v>
      </c>
      <c r="X317" s="78" t="s">
        <v>121</v>
      </c>
      <c r="Y317" s="78" t="s">
        <v>52</v>
      </c>
      <c r="Z317" s="79" t="s">
        <v>62</v>
      </c>
      <c r="AA317" s="51"/>
      <c r="AB317" s="51"/>
      <c r="AC317" s="51"/>
      <c r="AD317" s="51"/>
      <c r="AE317" s="51"/>
      <c r="AF317" s="51"/>
      <c r="AG317" s="51"/>
      <c r="AH317" s="51"/>
      <c r="AI317" s="51"/>
      <c r="AJ317" s="51"/>
      <c r="AL317" s="118" t="s">
        <v>60</v>
      </c>
      <c r="AM317" s="84" t="s">
        <v>148</v>
      </c>
      <c r="AN317" s="78" t="s">
        <v>149</v>
      </c>
      <c r="AO317" s="78" t="s">
        <v>168</v>
      </c>
      <c r="AP317" s="78" t="s">
        <v>146</v>
      </c>
      <c r="AQ317" s="78" t="s">
        <v>154</v>
      </c>
      <c r="AR317" s="78" t="s">
        <v>144</v>
      </c>
      <c r="AS317" s="78" t="s">
        <v>387</v>
      </c>
      <c r="AT317" s="78" t="s">
        <v>169</v>
      </c>
      <c r="AU317" s="77"/>
      <c r="AV317" s="78" t="s">
        <v>151</v>
      </c>
      <c r="AW317" s="78" t="s">
        <v>137</v>
      </c>
      <c r="AX317" s="78" t="s">
        <v>142</v>
      </c>
      <c r="AY317" s="78" t="s">
        <v>88</v>
      </c>
      <c r="AZ317" s="79" t="s">
        <v>155</v>
      </c>
      <c r="BA317" s="51"/>
      <c r="BB317" s="51"/>
      <c r="BC317" s="51"/>
      <c r="BD317" s="51"/>
      <c r="BE317" s="51"/>
      <c r="BF317" s="51"/>
      <c r="BG317" s="51"/>
      <c r="BH317" s="51"/>
      <c r="BI317" s="51"/>
    </row>
    <row r="318" spans="1:62" s="52" customFormat="1" x14ac:dyDescent="0.2">
      <c r="A318" s="5">
        <v>10</v>
      </c>
      <c r="B318" s="5" t="s">
        <v>101</v>
      </c>
      <c r="C318" s="63">
        <v>26</v>
      </c>
      <c r="D318" s="63">
        <v>9</v>
      </c>
      <c r="E318" s="63">
        <v>3</v>
      </c>
      <c r="F318" s="63">
        <v>14</v>
      </c>
      <c r="G318" s="63">
        <v>45</v>
      </c>
      <c r="H318" s="63">
        <v>60</v>
      </c>
      <c r="I318" s="54">
        <v>21</v>
      </c>
      <c r="J318" s="64">
        <f t="shared" si="20"/>
        <v>0.75</v>
      </c>
      <c r="L318" s="118" t="s">
        <v>311</v>
      </c>
      <c r="M318" s="84" t="s">
        <v>82</v>
      </c>
      <c r="N318" s="78" t="s">
        <v>83</v>
      </c>
      <c r="O318" s="78" t="s">
        <v>84</v>
      </c>
      <c r="P318" s="78" t="s">
        <v>83</v>
      </c>
      <c r="Q318" s="78" t="s">
        <v>122</v>
      </c>
      <c r="R318" s="78" t="s">
        <v>74</v>
      </c>
      <c r="S318" s="78" t="s">
        <v>84</v>
      </c>
      <c r="T318" s="78" t="s">
        <v>72</v>
      </c>
      <c r="U318" s="78" t="s">
        <v>74</v>
      </c>
      <c r="V318" s="77"/>
      <c r="W318" s="78" t="s">
        <v>166</v>
      </c>
      <c r="X318" s="78" t="s">
        <v>114</v>
      </c>
      <c r="Y318" s="78" t="s">
        <v>113</v>
      </c>
      <c r="Z318" s="79" t="s">
        <v>145</v>
      </c>
      <c r="AA318" s="119"/>
      <c r="AB318" s="51"/>
      <c r="AC318" s="51"/>
      <c r="AD318" s="51"/>
      <c r="AE318" s="51"/>
      <c r="AF318" s="51"/>
      <c r="AG318" s="51"/>
      <c r="AH318" s="51"/>
      <c r="AI318" s="51"/>
      <c r="AJ318" s="51"/>
      <c r="AK318" s="5"/>
      <c r="AL318" s="118" t="s">
        <v>311</v>
      </c>
      <c r="AM318" s="84" t="s">
        <v>69</v>
      </c>
      <c r="AN318" s="78" t="s">
        <v>148</v>
      </c>
      <c r="AO318" s="78" t="s">
        <v>131</v>
      </c>
      <c r="AP318" s="78" t="s">
        <v>163</v>
      </c>
      <c r="AQ318" s="78" t="s">
        <v>132</v>
      </c>
      <c r="AR318" s="78" t="s">
        <v>153</v>
      </c>
      <c r="AS318" s="78" t="s">
        <v>141</v>
      </c>
      <c r="AT318" s="78" t="s">
        <v>167</v>
      </c>
      <c r="AU318" s="78" t="s">
        <v>171</v>
      </c>
      <c r="AV318" s="77"/>
      <c r="AW318" s="78" t="s">
        <v>140</v>
      </c>
      <c r="AX318" s="78" t="s">
        <v>136</v>
      </c>
      <c r="AY318" s="78" t="s">
        <v>149</v>
      </c>
      <c r="AZ318" s="79" t="s">
        <v>172</v>
      </c>
      <c r="BA318" s="119"/>
      <c r="BB318" s="119"/>
      <c r="BC318" s="119"/>
      <c r="BD318" s="119"/>
      <c r="BE318" s="119"/>
      <c r="BF318" s="119"/>
      <c r="BG318" s="119"/>
      <c r="BH318" s="119"/>
      <c r="BI318" s="119"/>
      <c r="BJ318" s="5"/>
    </row>
    <row r="319" spans="1:62" s="5" customFormat="1" x14ac:dyDescent="0.2">
      <c r="A319" s="5">
        <v>11</v>
      </c>
      <c r="B319" s="5" t="s">
        <v>61</v>
      </c>
      <c r="C319" s="63">
        <v>26</v>
      </c>
      <c r="D319" s="63">
        <v>7</v>
      </c>
      <c r="E319" s="63">
        <v>6</v>
      </c>
      <c r="F319" s="63">
        <v>13</v>
      </c>
      <c r="G319" s="63">
        <v>42</v>
      </c>
      <c r="H319" s="63">
        <v>54</v>
      </c>
      <c r="I319" s="54">
        <v>20</v>
      </c>
      <c r="J319" s="64">
        <f t="shared" si="20"/>
        <v>0.77777777777777779</v>
      </c>
      <c r="L319" s="118" t="s">
        <v>112</v>
      </c>
      <c r="M319" s="88" t="s">
        <v>116</v>
      </c>
      <c r="N319" s="78" t="s">
        <v>51</v>
      </c>
      <c r="O319" s="87" t="s">
        <v>95</v>
      </c>
      <c r="P319" s="101" t="s">
        <v>72</v>
      </c>
      <c r="Q319" s="78" t="s">
        <v>74</v>
      </c>
      <c r="R319" s="78" t="s">
        <v>62</v>
      </c>
      <c r="S319" s="83" t="s">
        <v>75</v>
      </c>
      <c r="T319" s="65"/>
      <c r="U319" s="78" t="s">
        <v>73</v>
      </c>
      <c r="V319" s="78" t="s">
        <v>116</v>
      </c>
      <c r="W319" s="77"/>
      <c r="X319" s="78" t="s">
        <v>52</v>
      </c>
      <c r="Y319" s="78" t="s">
        <v>82</v>
      </c>
      <c r="Z319" s="111" t="s">
        <v>72</v>
      </c>
      <c r="AA319" s="119"/>
      <c r="AB319" s="51"/>
      <c r="AC319" s="51"/>
      <c r="AD319" s="51"/>
      <c r="AE319" s="51"/>
      <c r="AF319" s="51"/>
      <c r="AG319" s="51"/>
      <c r="AH319" s="51"/>
      <c r="AI319" s="51"/>
      <c r="AJ319" s="51"/>
      <c r="AL319" s="118" t="s">
        <v>112</v>
      </c>
      <c r="AM319" s="84" t="s">
        <v>141</v>
      </c>
      <c r="AN319" s="78" t="s">
        <v>154</v>
      </c>
      <c r="AO319" s="78" t="s">
        <v>132</v>
      </c>
      <c r="AP319" s="65"/>
      <c r="AQ319" s="78" t="s">
        <v>136</v>
      </c>
      <c r="AR319" s="78" t="s">
        <v>160</v>
      </c>
      <c r="AS319" s="78" t="s">
        <v>170</v>
      </c>
      <c r="AT319" s="80" t="s">
        <v>148</v>
      </c>
      <c r="AU319" s="78" t="s">
        <v>167</v>
      </c>
      <c r="AV319" s="78" t="s">
        <v>164</v>
      </c>
      <c r="AW319" s="77"/>
      <c r="AX319" s="78" t="s">
        <v>172</v>
      </c>
      <c r="AY319" s="78" t="s">
        <v>131</v>
      </c>
      <c r="AZ319" s="79" t="s">
        <v>169</v>
      </c>
      <c r="BA319" s="119"/>
      <c r="BB319" s="119"/>
      <c r="BC319" s="119"/>
      <c r="BD319" s="119"/>
      <c r="BE319" s="119"/>
      <c r="BF319" s="119"/>
      <c r="BG319" s="119"/>
      <c r="BH319" s="119"/>
      <c r="BI319" s="119"/>
    </row>
    <row r="320" spans="1:62" s="5" customFormat="1" x14ac:dyDescent="0.2">
      <c r="A320" s="5">
        <v>12</v>
      </c>
      <c r="B320" s="5" t="s">
        <v>236</v>
      </c>
      <c r="C320" s="63">
        <v>26</v>
      </c>
      <c r="D320" s="63">
        <v>6</v>
      </c>
      <c r="E320" s="63">
        <v>6</v>
      </c>
      <c r="F320" s="63">
        <v>14</v>
      </c>
      <c r="G320" s="63">
        <v>37</v>
      </c>
      <c r="H320" s="63">
        <v>60</v>
      </c>
      <c r="I320" s="54">
        <v>18</v>
      </c>
      <c r="J320" s="64">
        <f t="shared" si="20"/>
        <v>0.6166666666666667</v>
      </c>
      <c r="L320" s="118" t="s">
        <v>178</v>
      </c>
      <c r="M320" s="84" t="s">
        <v>119</v>
      </c>
      <c r="N320" s="78" t="s">
        <v>49</v>
      </c>
      <c r="O320" s="78" t="s">
        <v>75</v>
      </c>
      <c r="P320" s="78" t="s">
        <v>86</v>
      </c>
      <c r="Q320" s="85" t="s">
        <v>116</v>
      </c>
      <c r="R320" s="78" t="s">
        <v>315</v>
      </c>
      <c r="S320" s="78" t="s">
        <v>113</v>
      </c>
      <c r="T320" s="85" t="s">
        <v>95</v>
      </c>
      <c r="U320" s="78" t="s">
        <v>152</v>
      </c>
      <c r="V320" s="78" t="s">
        <v>49</v>
      </c>
      <c r="W320" s="78" t="s">
        <v>87</v>
      </c>
      <c r="X320" s="77"/>
      <c r="Y320" s="78" t="s">
        <v>83</v>
      </c>
      <c r="Z320" s="79" t="s">
        <v>119</v>
      </c>
      <c r="AA320" s="51"/>
      <c r="AB320" s="51"/>
      <c r="AC320" s="51"/>
      <c r="AD320" s="51"/>
      <c r="AE320" s="51"/>
      <c r="AF320" s="51"/>
      <c r="AG320" s="51"/>
      <c r="AH320" s="51"/>
      <c r="AI320" s="51"/>
      <c r="AJ320" s="51"/>
      <c r="AL320" s="118" t="s">
        <v>178</v>
      </c>
      <c r="AM320" s="84" t="s">
        <v>203</v>
      </c>
      <c r="AN320" s="78" t="s">
        <v>144</v>
      </c>
      <c r="AO320" s="78" t="s">
        <v>146</v>
      </c>
      <c r="AP320" s="78" t="s">
        <v>141</v>
      </c>
      <c r="AQ320" s="78" t="s">
        <v>148</v>
      </c>
      <c r="AR320" s="78" t="s">
        <v>147</v>
      </c>
      <c r="AS320" s="78" t="s">
        <v>167</v>
      </c>
      <c r="AT320" s="78" t="s">
        <v>149</v>
      </c>
      <c r="AU320" s="78" t="s">
        <v>159</v>
      </c>
      <c r="AV320" s="78" t="s">
        <v>160</v>
      </c>
      <c r="AW320" s="78" t="s">
        <v>168</v>
      </c>
      <c r="AX320" s="77"/>
      <c r="AY320" s="78" t="s">
        <v>151</v>
      </c>
      <c r="AZ320" s="79" t="s">
        <v>88</v>
      </c>
      <c r="BA320" s="51"/>
      <c r="BB320" s="51"/>
      <c r="BC320" s="51"/>
      <c r="BD320" s="51"/>
      <c r="BE320" s="51"/>
      <c r="BF320" s="51"/>
      <c r="BG320" s="51"/>
      <c r="BH320" s="51"/>
      <c r="BI320" s="51"/>
    </row>
    <row r="321" spans="1:62" s="5" customFormat="1" x14ac:dyDescent="0.2">
      <c r="A321" s="5">
        <v>13</v>
      </c>
      <c r="B321" s="5" t="s">
        <v>60</v>
      </c>
      <c r="C321" s="63">
        <v>26</v>
      </c>
      <c r="D321" s="63">
        <v>4</v>
      </c>
      <c r="E321" s="63">
        <v>3</v>
      </c>
      <c r="F321" s="63">
        <v>19</v>
      </c>
      <c r="G321" s="63">
        <v>35</v>
      </c>
      <c r="H321" s="63">
        <v>91</v>
      </c>
      <c r="I321" s="54">
        <v>11</v>
      </c>
      <c r="J321" s="64">
        <f t="shared" si="20"/>
        <v>0.38461538461538464</v>
      </c>
      <c r="L321" s="118" t="s">
        <v>125</v>
      </c>
      <c r="M321" s="84" t="s">
        <v>119</v>
      </c>
      <c r="N321" s="78" t="s">
        <v>72</v>
      </c>
      <c r="O321" s="78" t="s">
        <v>108</v>
      </c>
      <c r="P321" s="78" t="s">
        <v>360</v>
      </c>
      <c r="Q321" s="78" t="s">
        <v>75</v>
      </c>
      <c r="R321" s="78" t="s">
        <v>103</v>
      </c>
      <c r="S321" s="78" t="s">
        <v>53</v>
      </c>
      <c r="T321" s="78" t="s">
        <v>52</v>
      </c>
      <c r="U321" s="78" t="s">
        <v>199</v>
      </c>
      <c r="V321" s="78" t="s">
        <v>52</v>
      </c>
      <c r="W321" s="78" t="s">
        <v>75</v>
      </c>
      <c r="X321" s="78" t="s">
        <v>145</v>
      </c>
      <c r="Y321" s="77"/>
      <c r="Z321" s="79" t="s">
        <v>87</v>
      </c>
      <c r="AA321" s="51"/>
      <c r="AB321" s="51"/>
      <c r="AC321" s="51"/>
      <c r="AD321" s="51"/>
      <c r="AE321" s="51"/>
      <c r="AF321" s="51"/>
      <c r="AG321" s="51"/>
      <c r="AH321" s="51"/>
      <c r="AI321" s="51"/>
      <c r="AJ321" s="51"/>
      <c r="AL321" s="118" t="s">
        <v>125</v>
      </c>
      <c r="AM321" s="84" t="s">
        <v>227</v>
      </c>
      <c r="AN321" s="78" t="s">
        <v>136</v>
      </c>
      <c r="AO321" s="78" t="s">
        <v>144</v>
      </c>
      <c r="AP321" s="78" t="s">
        <v>88</v>
      </c>
      <c r="AQ321" s="78" t="s">
        <v>160</v>
      </c>
      <c r="AR321" s="78" t="s">
        <v>148</v>
      </c>
      <c r="AS321" s="78" t="s">
        <v>153</v>
      </c>
      <c r="AT321" s="78" t="s">
        <v>133</v>
      </c>
      <c r="AU321" s="78" t="s">
        <v>140</v>
      </c>
      <c r="AV321" s="78" t="s">
        <v>134</v>
      </c>
      <c r="AW321" s="78" t="s">
        <v>142</v>
      </c>
      <c r="AX321" s="78" t="s">
        <v>336</v>
      </c>
      <c r="AY321" s="77"/>
      <c r="AZ321" s="79" t="s">
        <v>154</v>
      </c>
      <c r="BA321" s="51"/>
      <c r="BB321" s="51"/>
      <c r="BC321" s="51"/>
      <c r="BD321" s="51"/>
      <c r="BE321" s="51"/>
      <c r="BF321" s="51"/>
      <c r="BG321" s="51"/>
      <c r="BH321" s="51"/>
      <c r="BI321" s="51"/>
    </row>
    <row r="322" spans="1:62" s="5" customFormat="1" ht="12.75" thickBot="1" x14ac:dyDescent="0.25">
      <c r="A322" s="5">
        <v>14</v>
      </c>
      <c r="B322" s="5" t="s">
        <v>217</v>
      </c>
      <c r="C322" s="63">
        <v>26</v>
      </c>
      <c r="D322" s="63">
        <v>4</v>
      </c>
      <c r="E322" s="63">
        <v>2</v>
      </c>
      <c r="F322" s="63">
        <v>20</v>
      </c>
      <c r="G322" s="63">
        <v>41</v>
      </c>
      <c r="H322" s="63">
        <v>87</v>
      </c>
      <c r="I322" s="54">
        <v>10</v>
      </c>
      <c r="J322" s="64">
        <f t="shared" si="20"/>
        <v>0.47126436781609193</v>
      </c>
      <c r="L322" s="124" t="s">
        <v>217</v>
      </c>
      <c r="M322" s="93" t="s">
        <v>102</v>
      </c>
      <c r="N322" s="94" t="s">
        <v>121</v>
      </c>
      <c r="O322" s="94" t="s">
        <v>52</v>
      </c>
      <c r="P322" s="94" t="s">
        <v>107</v>
      </c>
      <c r="Q322" s="94" t="s">
        <v>63</v>
      </c>
      <c r="R322" s="94" t="s">
        <v>52</v>
      </c>
      <c r="S322" s="94" t="s">
        <v>457</v>
      </c>
      <c r="T322" s="94" t="s">
        <v>87</v>
      </c>
      <c r="U322" s="94" t="s">
        <v>86</v>
      </c>
      <c r="V322" s="94" t="s">
        <v>113</v>
      </c>
      <c r="W322" s="94" t="s">
        <v>50</v>
      </c>
      <c r="X322" s="94" t="s">
        <v>127</v>
      </c>
      <c r="Y322" s="94" t="s">
        <v>103</v>
      </c>
      <c r="Z322" s="95"/>
      <c r="AA322" s="51"/>
      <c r="AB322" s="51"/>
      <c r="AC322" s="51"/>
      <c r="AD322" s="51"/>
      <c r="AE322" s="51"/>
      <c r="AF322" s="51"/>
      <c r="AG322" s="51"/>
      <c r="AH322" s="51"/>
      <c r="AI322" s="51"/>
      <c r="AJ322" s="51"/>
      <c r="AL322" s="124" t="s">
        <v>217</v>
      </c>
      <c r="AM322" s="93" t="s">
        <v>140</v>
      </c>
      <c r="AN322" s="94" t="s">
        <v>143</v>
      </c>
      <c r="AO322" s="94" t="s">
        <v>151</v>
      </c>
      <c r="AP322" s="94" t="s">
        <v>170</v>
      </c>
      <c r="AQ322" s="94" t="s">
        <v>153</v>
      </c>
      <c r="AR322" s="94" t="s">
        <v>133</v>
      </c>
      <c r="AS322" s="94" t="s">
        <v>148</v>
      </c>
      <c r="AT322" s="94" t="s">
        <v>160</v>
      </c>
      <c r="AU322" s="94" t="s">
        <v>135</v>
      </c>
      <c r="AV322" s="94" t="s">
        <v>144</v>
      </c>
      <c r="AW322" s="94" t="s">
        <v>162</v>
      </c>
      <c r="AX322" s="94" t="s">
        <v>134</v>
      </c>
      <c r="AY322" s="94" t="s">
        <v>142</v>
      </c>
      <c r="AZ322" s="95"/>
      <c r="BA322" s="51"/>
      <c r="BB322" s="51"/>
      <c r="BC322" s="51"/>
      <c r="BD322" s="51"/>
      <c r="BE322" s="51"/>
      <c r="BF322" s="51"/>
      <c r="BG322" s="51"/>
      <c r="BH322" s="51"/>
      <c r="BI322" s="51"/>
    </row>
    <row r="323" spans="1:62" s="5" customFormat="1" x14ac:dyDescent="0.2">
      <c r="C323" s="63"/>
      <c r="D323" s="96">
        <f>SUM(D309:D322)</f>
        <v>155</v>
      </c>
      <c r="E323" s="96">
        <f>SUM(E309:E322)</f>
        <v>54</v>
      </c>
      <c r="F323" s="96">
        <f>SUM(F309:F322)</f>
        <v>155</v>
      </c>
      <c r="G323" s="96">
        <f>SUM(G309:G322)</f>
        <v>750</v>
      </c>
      <c r="H323" s="96">
        <f>SUM(H309:H322)</f>
        <v>750</v>
      </c>
      <c r="I323" s="54"/>
      <c r="J323" s="97">
        <f t="shared" si="20"/>
        <v>1</v>
      </c>
      <c r="L323" s="51"/>
      <c r="M323" s="51"/>
      <c r="N323" s="51"/>
      <c r="O323" s="51"/>
      <c r="P323" s="51"/>
      <c r="Q323" s="51"/>
      <c r="R323" s="51"/>
      <c r="S323" s="51"/>
      <c r="T323" s="51"/>
      <c r="U323" s="51"/>
      <c r="V323" s="51"/>
      <c r="W323" s="51"/>
      <c r="X323" s="51"/>
      <c r="Y323" s="51"/>
      <c r="Z323" s="51"/>
      <c r="AA323" s="51"/>
      <c r="AB323" s="51"/>
      <c r="AC323" s="51"/>
      <c r="AD323" s="51"/>
      <c r="AE323" s="51"/>
      <c r="AF323" s="51"/>
      <c r="AG323" s="51"/>
      <c r="AH323" s="51"/>
      <c r="AI323" s="51"/>
      <c r="AJ323" s="51"/>
      <c r="AL323" s="51"/>
      <c r="AM323" s="51"/>
      <c r="AN323" s="51"/>
      <c r="AO323" s="51"/>
      <c r="AP323" s="51"/>
      <c r="AQ323" s="51"/>
      <c r="AR323" s="51"/>
      <c r="AS323" s="51"/>
      <c r="AT323" s="51"/>
      <c r="AU323" s="51"/>
      <c r="AV323" s="51"/>
      <c r="AW323" s="51"/>
      <c r="AX323" s="51"/>
      <c r="AY323" s="51"/>
      <c r="AZ323" s="51"/>
      <c r="BA323" s="51"/>
      <c r="BB323" s="51"/>
      <c r="BC323" s="51"/>
      <c r="BD323" s="51"/>
      <c r="BE323" s="51"/>
      <c r="BF323" s="51"/>
      <c r="BG323" s="51"/>
      <c r="BH323" s="51"/>
      <c r="BI323" s="51"/>
    </row>
    <row r="324" spans="1:62" s="5" customFormat="1" ht="12.75" thickBot="1" x14ac:dyDescent="0.25">
      <c r="A324" s="52" t="s">
        <v>458</v>
      </c>
      <c r="B324" s="52"/>
      <c r="C324" s="53" t="s">
        <v>24</v>
      </c>
      <c r="D324" s="54"/>
      <c r="E324" s="54"/>
      <c r="F324" s="54"/>
      <c r="G324" s="55"/>
      <c r="H324" s="54"/>
      <c r="I324" s="54"/>
      <c r="J324" s="59"/>
      <c r="L324" s="51"/>
      <c r="M324" s="51"/>
      <c r="N324" s="51"/>
      <c r="O324" s="51"/>
      <c r="P324" s="51"/>
      <c r="Q324" s="51"/>
      <c r="R324" s="51"/>
      <c r="S324" s="51"/>
      <c r="T324" s="51"/>
      <c r="U324" s="51"/>
      <c r="V324" s="51"/>
      <c r="W324" s="51"/>
      <c r="X324" s="51"/>
      <c r="Y324" s="51"/>
      <c r="Z324" s="51"/>
      <c r="AA324" s="51"/>
      <c r="AB324" s="51"/>
      <c r="AC324" s="51"/>
      <c r="AD324" s="51"/>
      <c r="AE324" s="51"/>
      <c r="AF324" s="51"/>
      <c r="AG324" s="51"/>
      <c r="AH324" s="51"/>
      <c r="AI324" s="51"/>
      <c r="AJ324" s="51"/>
      <c r="AL324" s="51"/>
      <c r="AM324" s="51"/>
      <c r="AN324" s="51"/>
      <c r="AO324" s="51"/>
      <c r="AP324" s="51"/>
      <c r="AQ324" s="51"/>
      <c r="AR324" s="51"/>
      <c r="AS324" s="51"/>
      <c r="AT324" s="51"/>
      <c r="AU324" s="51"/>
      <c r="AV324" s="51"/>
      <c r="AW324" s="51"/>
      <c r="AX324" s="51"/>
      <c r="AY324" s="51"/>
      <c r="AZ324" s="51"/>
      <c r="BA324" s="51"/>
      <c r="BB324" s="51"/>
      <c r="BC324" s="51"/>
      <c r="BD324" s="51"/>
      <c r="BE324" s="51"/>
      <c r="BF324" s="51"/>
      <c r="BG324" s="51"/>
      <c r="BH324" s="51"/>
      <c r="BI324" s="51"/>
    </row>
    <row r="325" spans="1:62" s="5" customFormat="1" ht="12.75" thickBot="1" x14ac:dyDescent="0.25">
      <c r="A325" s="52" t="s">
        <v>26</v>
      </c>
      <c r="B325" s="52" t="s">
        <v>27</v>
      </c>
      <c r="C325" s="54" t="s">
        <v>28</v>
      </c>
      <c r="D325" s="54" t="s">
        <v>29</v>
      </c>
      <c r="E325" s="54" t="s">
        <v>30</v>
      </c>
      <c r="F325" s="54" t="s">
        <v>31</v>
      </c>
      <c r="G325" s="54" t="s">
        <v>32</v>
      </c>
      <c r="H325" s="54" t="s">
        <v>33</v>
      </c>
      <c r="I325" s="54" t="s">
        <v>34</v>
      </c>
      <c r="J325" s="59" t="s">
        <v>35</v>
      </c>
      <c r="L325" s="128"/>
      <c r="M325" s="146" t="s">
        <v>235</v>
      </c>
      <c r="N325" s="146" t="s">
        <v>37</v>
      </c>
      <c r="O325" s="146" t="s">
        <v>38</v>
      </c>
      <c r="P325" s="146" t="s">
        <v>39</v>
      </c>
      <c r="Q325" s="146" t="s">
        <v>408</v>
      </c>
      <c r="R325" s="146" t="s">
        <v>40</v>
      </c>
      <c r="S325" s="146" t="s">
        <v>41</v>
      </c>
      <c r="T325" s="146" t="s">
        <v>42</v>
      </c>
      <c r="U325" s="146" t="s">
        <v>43</v>
      </c>
      <c r="V325" s="146" t="s">
        <v>289</v>
      </c>
      <c r="W325" s="146" t="s">
        <v>44</v>
      </c>
      <c r="X325" s="146" t="s">
        <v>176</v>
      </c>
      <c r="Y325" s="146" t="s">
        <v>46</v>
      </c>
      <c r="Z325" s="147" t="s">
        <v>177</v>
      </c>
      <c r="AA325" s="51"/>
      <c r="AB325" s="51"/>
      <c r="AC325" s="51"/>
      <c r="AD325" s="51"/>
      <c r="AE325" s="51"/>
      <c r="AF325" s="51"/>
      <c r="AG325" s="51"/>
      <c r="AH325" s="51"/>
      <c r="AI325" s="51"/>
      <c r="AJ325" s="51"/>
      <c r="AL325" s="128"/>
      <c r="AM325" s="146" t="s">
        <v>235</v>
      </c>
      <c r="AN325" s="146" t="s">
        <v>37</v>
      </c>
      <c r="AO325" s="146" t="s">
        <v>38</v>
      </c>
      <c r="AP325" s="146" t="s">
        <v>39</v>
      </c>
      <c r="AQ325" s="146" t="s">
        <v>408</v>
      </c>
      <c r="AR325" s="146" t="s">
        <v>40</v>
      </c>
      <c r="AS325" s="146" t="s">
        <v>41</v>
      </c>
      <c r="AT325" s="146" t="s">
        <v>42</v>
      </c>
      <c r="AU325" s="146" t="s">
        <v>43</v>
      </c>
      <c r="AV325" s="146" t="s">
        <v>289</v>
      </c>
      <c r="AW325" s="146" t="s">
        <v>44</v>
      </c>
      <c r="AX325" s="146" t="s">
        <v>176</v>
      </c>
      <c r="AY325" s="146" t="s">
        <v>46</v>
      </c>
      <c r="AZ325" s="147" t="s">
        <v>177</v>
      </c>
      <c r="BA325" s="51"/>
      <c r="BB325" s="51"/>
      <c r="BC325" s="51"/>
      <c r="BD325" s="51"/>
      <c r="BE325" s="51"/>
      <c r="BF325" s="51"/>
      <c r="BG325" s="51"/>
      <c r="BH325" s="51"/>
      <c r="BI325" s="51"/>
    </row>
    <row r="326" spans="1:62" s="5" customFormat="1" x14ac:dyDescent="0.2">
      <c r="A326" s="5">
        <v>1</v>
      </c>
      <c r="B326" s="5" t="s">
        <v>81</v>
      </c>
      <c r="C326" s="63">
        <v>26</v>
      </c>
      <c r="D326" s="63">
        <v>22</v>
      </c>
      <c r="E326" s="63">
        <v>1</v>
      </c>
      <c r="F326" s="63">
        <v>3</v>
      </c>
      <c r="G326" s="63">
        <v>89</v>
      </c>
      <c r="H326" s="63">
        <v>25</v>
      </c>
      <c r="I326" s="54">
        <v>45</v>
      </c>
      <c r="J326" s="64">
        <f t="shared" ref="J326:J340" si="21">G326/H326</f>
        <v>3.56</v>
      </c>
      <c r="L326" s="118" t="s">
        <v>236</v>
      </c>
      <c r="M326" s="67"/>
      <c r="N326" s="68" t="s">
        <v>63</v>
      </c>
      <c r="O326" s="130" t="s">
        <v>50</v>
      </c>
      <c r="P326" s="68" t="s">
        <v>324</v>
      </c>
      <c r="Q326" s="68" t="s">
        <v>86</v>
      </c>
      <c r="R326" s="69" t="s">
        <v>73</v>
      </c>
      <c r="S326" s="130" t="s">
        <v>75</v>
      </c>
      <c r="T326" s="69" t="s">
        <v>121</v>
      </c>
      <c r="U326" s="68" t="s">
        <v>121</v>
      </c>
      <c r="V326" s="68" t="s">
        <v>83</v>
      </c>
      <c r="W326" s="130" t="s">
        <v>52</v>
      </c>
      <c r="X326" s="68" t="s">
        <v>121</v>
      </c>
      <c r="Y326" s="68" t="s">
        <v>95</v>
      </c>
      <c r="Z326" s="72" t="s">
        <v>63</v>
      </c>
      <c r="AA326" s="51"/>
      <c r="AB326" s="51"/>
      <c r="AC326" s="51"/>
      <c r="AD326" s="51"/>
      <c r="AE326" s="51"/>
      <c r="AF326" s="51"/>
      <c r="AG326" s="51"/>
      <c r="AH326" s="51"/>
      <c r="AI326" s="51"/>
      <c r="AJ326" s="51"/>
      <c r="AL326" s="118" t="s">
        <v>236</v>
      </c>
      <c r="AM326" s="67"/>
      <c r="AN326" s="68" t="s">
        <v>216</v>
      </c>
      <c r="AO326" s="68" t="s">
        <v>222</v>
      </c>
      <c r="AP326" s="68" t="s">
        <v>194</v>
      </c>
      <c r="AQ326" s="68" t="s">
        <v>192</v>
      </c>
      <c r="AR326" s="68" t="s">
        <v>89</v>
      </c>
      <c r="AS326" s="68" t="s">
        <v>197</v>
      </c>
      <c r="AT326" s="68" t="s">
        <v>224</v>
      </c>
      <c r="AU326" s="68" t="s">
        <v>202</v>
      </c>
      <c r="AV326" s="68" t="s">
        <v>180</v>
      </c>
      <c r="AW326" s="68" t="s">
        <v>208</v>
      </c>
      <c r="AX326" s="68" t="s">
        <v>179</v>
      </c>
      <c r="AY326" s="68" t="s">
        <v>206</v>
      </c>
      <c r="AZ326" s="72" t="s">
        <v>198</v>
      </c>
      <c r="BA326" s="51"/>
      <c r="BB326" s="51"/>
      <c r="BC326" s="51"/>
      <c r="BD326" s="51"/>
      <c r="BE326" s="51"/>
      <c r="BF326" s="51"/>
      <c r="BG326" s="51"/>
      <c r="BH326" s="51"/>
      <c r="BI326" s="51"/>
    </row>
    <row r="327" spans="1:62" s="5" customFormat="1" x14ac:dyDescent="0.2">
      <c r="A327" s="5">
        <v>2</v>
      </c>
      <c r="B327" s="5" t="s">
        <v>47</v>
      </c>
      <c r="C327" s="63">
        <v>26</v>
      </c>
      <c r="D327" s="63">
        <v>19</v>
      </c>
      <c r="E327" s="63">
        <v>3</v>
      </c>
      <c r="F327" s="63">
        <v>4</v>
      </c>
      <c r="G327" s="63">
        <v>74</v>
      </c>
      <c r="H327" s="63">
        <v>35</v>
      </c>
      <c r="I327" s="54">
        <v>41</v>
      </c>
      <c r="J327" s="64">
        <f t="shared" si="21"/>
        <v>2.1142857142857143</v>
      </c>
      <c r="L327" s="118" t="s">
        <v>61</v>
      </c>
      <c r="M327" s="88" t="s">
        <v>121</v>
      </c>
      <c r="N327" s="77"/>
      <c r="O327" s="78" t="s">
        <v>107</v>
      </c>
      <c r="P327" s="78" t="s">
        <v>62</v>
      </c>
      <c r="Q327" s="78" t="s">
        <v>315</v>
      </c>
      <c r="R327" s="78" t="s">
        <v>121</v>
      </c>
      <c r="S327" s="78" t="s">
        <v>72</v>
      </c>
      <c r="T327" s="78" t="s">
        <v>53</v>
      </c>
      <c r="U327" s="78" t="s">
        <v>75</v>
      </c>
      <c r="V327" s="78" t="s">
        <v>50</v>
      </c>
      <c r="W327" s="78" t="s">
        <v>84</v>
      </c>
      <c r="X327" s="78" t="s">
        <v>95</v>
      </c>
      <c r="Y327" s="78" t="s">
        <v>108</v>
      </c>
      <c r="Z327" s="79" t="s">
        <v>315</v>
      </c>
      <c r="AA327" s="51"/>
      <c r="AB327" s="51"/>
      <c r="AC327" s="51"/>
      <c r="AD327" s="51"/>
      <c r="AE327" s="51"/>
      <c r="AF327" s="51"/>
      <c r="AG327" s="51"/>
      <c r="AH327" s="51"/>
      <c r="AI327" s="51"/>
      <c r="AJ327" s="51"/>
      <c r="AL327" s="118" t="s">
        <v>61</v>
      </c>
      <c r="AM327" s="84" t="s">
        <v>183</v>
      </c>
      <c r="AN327" s="77"/>
      <c r="AO327" s="78" t="s">
        <v>215</v>
      </c>
      <c r="AP327" s="78" t="s">
        <v>180</v>
      </c>
      <c r="AQ327" s="78" t="s">
        <v>203</v>
      </c>
      <c r="AR327" s="78" t="s">
        <v>192</v>
      </c>
      <c r="AS327" s="78" t="s">
        <v>211</v>
      </c>
      <c r="AT327" s="78" t="s">
        <v>202</v>
      </c>
      <c r="AU327" s="78" t="s">
        <v>179</v>
      </c>
      <c r="AV327" s="78" t="s">
        <v>220</v>
      </c>
      <c r="AW327" s="78" t="s">
        <v>204</v>
      </c>
      <c r="AX327" s="78" t="s">
        <v>184</v>
      </c>
      <c r="AY327" s="78" t="s">
        <v>196</v>
      </c>
      <c r="AZ327" s="79" t="s">
        <v>208</v>
      </c>
      <c r="BA327" s="51"/>
      <c r="BB327" s="51"/>
      <c r="BC327" s="51"/>
      <c r="BD327" s="51"/>
      <c r="BE327" s="51"/>
      <c r="BF327" s="51"/>
      <c r="BG327" s="51"/>
      <c r="BH327" s="51"/>
      <c r="BI327" s="51"/>
    </row>
    <row r="328" spans="1:62" s="5" customFormat="1" x14ac:dyDescent="0.2">
      <c r="A328" s="5">
        <v>3</v>
      </c>
      <c r="B328" s="5" t="s">
        <v>125</v>
      </c>
      <c r="C328" s="63">
        <v>26</v>
      </c>
      <c r="D328" s="63">
        <v>15</v>
      </c>
      <c r="E328" s="63">
        <v>2</v>
      </c>
      <c r="F328" s="63">
        <v>9</v>
      </c>
      <c r="G328" s="63">
        <v>75</v>
      </c>
      <c r="H328" s="63">
        <v>47</v>
      </c>
      <c r="I328" s="54">
        <v>32</v>
      </c>
      <c r="J328" s="64">
        <f t="shared" si="21"/>
        <v>1.5957446808510638</v>
      </c>
      <c r="L328" s="118" t="s">
        <v>47</v>
      </c>
      <c r="M328" s="82" t="s">
        <v>86</v>
      </c>
      <c r="N328" s="85" t="s">
        <v>84</v>
      </c>
      <c r="O328" s="77"/>
      <c r="P328" s="78" t="s">
        <v>74</v>
      </c>
      <c r="Q328" s="87" t="s">
        <v>231</v>
      </c>
      <c r="R328" s="78" t="s">
        <v>122</v>
      </c>
      <c r="S328" s="87" t="s">
        <v>74</v>
      </c>
      <c r="T328" s="87" t="s">
        <v>95</v>
      </c>
      <c r="U328" s="87" t="s">
        <v>52</v>
      </c>
      <c r="V328" s="78" t="s">
        <v>75</v>
      </c>
      <c r="W328" s="80" t="s">
        <v>52</v>
      </c>
      <c r="X328" s="78" t="s">
        <v>83</v>
      </c>
      <c r="Y328" s="78" t="s">
        <v>109</v>
      </c>
      <c r="Z328" s="144" t="s">
        <v>87</v>
      </c>
      <c r="AA328" s="51"/>
      <c r="AB328" s="51"/>
      <c r="AC328" s="51"/>
      <c r="AD328" s="51"/>
      <c r="AE328" s="51"/>
      <c r="AF328" s="51"/>
      <c r="AG328" s="51"/>
      <c r="AH328" s="51"/>
      <c r="AI328" s="51"/>
      <c r="AJ328" s="51"/>
      <c r="AL328" s="118" t="s">
        <v>47</v>
      </c>
      <c r="AM328" s="84" t="s">
        <v>219</v>
      </c>
      <c r="AN328" s="78" t="s">
        <v>225</v>
      </c>
      <c r="AO328" s="77"/>
      <c r="AP328" s="78" t="s">
        <v>226</v>
      </c>
      <c r="AQ328" s="78" t="s">
        <v>184</v>
      </c>
      <c r="AR328" s="78" t="s">
        <v>220</v>
      </c>
      <c r="AS328" s="78" t="s">
        <v>214</v>
      </c>
      <c r="AT328" s="78" t="s">
        <v>204</v>
      </c>
      <c r="AU328" s="78" t="s">
        <v>89</v>
      </c>
      <c r="AV328" s="78" t="s">
        <v>208</v>
      </c>
      <c r="AW328" s="78" t="s">
        <v>182</v>
      </c>
      <c r="AX328" s="78" t="s">
        <v>211</v>
      </c>
      <c r="AY328" s="78" t="s">
        <v>193</v>
      </c>
      <c r="AZ328" s="79" t="s">
        <v>229</v>
      </c>
      <c r="BA328" s="51"/>
      <c r="BB328" s="51"/>
      <c r="BC328" s="148"/>
      <c r="BD328" s="51"/>
      <c r="BE328" s="51"/>
      <c r="BF328" s="51"/>
      <c r="BG328" s="51"/>
      <c r="BH328" s="51"/>
      <c r="BI328" s="51"/>
    </row>
    <row r="329" spans="1:62" s="5" customFormat="1" x14ac:dyDescent="0.2">
      <c r="A329" s="5">
        <v>4</v>
      </c>
      <c r="B329" s="5" t="s">
        <v>178</v>
      </c>
      <c r="C329" s="63">
        <v>26</v>
      </c>
      <c r="D329" s="63">
        <v>13</v>
      </c>
      <c r="E329" s="63">
        <v>5</v>
      </c>
      <c r="F329" s="63">
        <v>8</v>
      </c>
      <c r="G329" s="63">
        <v>80</v>
      </c>
      <c r="H329" s="63">
        <v>44</v>
      </c>
      <c r="I329" s="54">
        <v>31</v>
      </c>
      <c r="J329" s="64">
        <f t="shared" si="21"/>
        <v>1.8181818181818181</v>
      </c>
      <c r="L329" s="118" t="s">
        <v>81</v>
      </c>
      <c r="M329" s="84" t="s">
        <v>49</v>
      </c>
      <c r="N329" s="78" t="s">
        <v>119</v>
      </c>
      <c r="O329" s="78" t="s">
        <v>108</v>
      </c>
      <c r="P329" s="77"/>
      <c r="Q329" s="78" t="s">
        <v>113</v>
      </c>
      <c r="R329" s="78" t="s">
        <v>75</v>
      </c>
      <c r="S329" s="78" t="s">
        <v>87</v>
      </c>
      <c r="T329" s="78" t="s">
        <v>87</v>
      </c>
      <c r="U329" s="78" t="s">
        <v>145</v>
      </c>
      <c r="V329" s="78" t="s">
        <v>145</v>
      </c>
      <c r="W329" s="78" t="s">
        <v>75</v>
      </c>
      <c r="X329" s="78" t="s">
        <v>74</v>
      </c>
      <c r="Y329" s="78" t="s">
        <v>231</v>
      </c>
      <c r="Z329" s="79" t="s">
        <v>75</v>
      </c>
      <c r="AA329" s="51"/>
      <c r="AB329" s="51"/>
      <c r="AC329" s="51"/>
      <c r="AD329" s="51"/>
      <c r="AE329" s="51"/>
      <c r="AF329" s="51"/>
      <c r="AG329" s="51"/>
      <c r="AH329" s="51"/>
      <c r="AI329" s="51"/>
      <c r="AJ329" s="51"/>
      <c r="AL329" s="118" t="s">
        <v>81</v>
      </c>
      <c r="AM329" s="84" t="s">
        <v>204</v>
      </c>
      <c r="AN329" s="78" t="s">
        <v>224</v>
      </c>
      <c r="AO329" s="78" t="s">
        <v>186</v>
      </c>
      <c r="AP329" s="77"/>
      <c r="AQ329" s="78" t="s">
        <v>215</v>
      </c>
      <c r="AR329" s="78" t="s">
        <v>202</v>
      </c>
      <c r="AS329" s="78" t="s">
        <v>220</v>
      </c>
      <c r="AT329" s="78" t="s">
        <v>211</v>
      </c>
      <c r="AU329" s="78" t="s">
        <v>70</v>
      </c>
      <c r="AV329" s="78" t="s">
        <v>196</v>
      </c>
      <c r="AW329" s="78" t="s">
        <v>189</v>
      </c>
      <c r="AX329" s="78" t="s">
        <v>201</v>
      </c>
      <c r="AY329" s="78" t="s">
        <v>265</v>
      </c>
      <c r="AZ329" s="79" t="s">
        <v>68</v>
      </c>
      <c r="BA329" s="51"/>
      <c r="BB329" s="51"/>
      <c r="BC329" s="51"/>
      <c r="BD329" s="51"/>
      <c r="BE329" s="51"/>
      <c r="BF329" s="51"/>
      <c r="BG329" s="51"/>
      <c r="BH329" s="51"/>
      <c r="BI329" s="51"/>
    </row>
    <row r="330" spans="1:62" s="5" customFormat="1" x14ac:dyDescent="0.2">
      <c r="A330" s="5">
        <v>5</v>
      </c>
      <c r="B330" s="5" t="s">
        <v>217</v>
      </c>
      <c r="C330" s="63">
        <v>26</v>
      </c>
      <c r="D330" s="63">
        <v>13</v>
      </c>
      <c r="E330" s="63">
        <v>4</v>
      </c>
      <c r="F330" s="63">
        <v>9</v>
      </c>
      <c r="G330" s="63">
        <v>82</v>
      </c>
      <c r="H330" s="63">
        <v>78</v>
      </c>
      <c r="I330" s="54">
        <v>30</v>
      </c>
      <c r="J330" s="64">
        <f t="shared" si="21"/>
        <v>1.0512820512820513</v>
      </c>
      <c r="L330" s="118" t="s">
        <v>431</v>
      </c>
      <c r="M330" s="84" t="s">
        <v>62</v>
      </c>
      <c r="N330" s="78" t="s">
        <v>108</v>
      </c>
      <c r="O330" s="87" t="s">
        <v>166</v>
      </c>
      <c r="P330" s="78" t="s">
        <v>52</v>
      </c>
      <c r="Q330" s="77"/>
      <c r="R330" s="83" t="s">
        <v>199</v>
      </c>
      <c r="S330" s="78" t="s">
        <v>409</v>
      </c>
      <c r="T330" s="87" t="s">
        <v>390</v>
      </c>
      <c r="U330" s="78" t="s">
        <v>114</v>
      </c>
      <c r="V330" s="78" t="s">
        <v>126</v>
      </c>
      <c r="W330" s="78" t="s">
        <v>102</v>
      </c>
      <c r="X330" s="78" t="s">
        <v>103</v>
      </c>
      <c r="Y330" s="78" t="s">
        <v>63</v>
      </c>
      <c r="Z330" s="79" t="s">
        <v>52</v>
      </c>
      <c r="AA330" s="51"/>
      <c r="AB330" s="51"/>
      <c r="AC330" s="51"/>
      <c r="AD330" s="51"/>
      <c r="AE330" s="51"/>
      <c r="AF330" s="51"/>
      <c r="AG330" s="51"/>
      <c r="AH330" s="51"/>
      <c r="AI330" s="51"/>
      <c r="AJ330" s="51"/>
      <c r="AL330" s="118" t="s">
        <v>431</v>
      </c>
      <c r="AM330" s="84" t="s">
        <v>186</v>
      </c>
      <c r="AN330" s="78" t="s">
        <v>214</v>
      </c>
      <c r="AO330" s="78" t="s">
        <v>183</v>
      </c>
      <c r="AP330" s="78" t="s">
        <v>193</v>
      </c>
      <c r="AQ330" s="77"/>
      <c r="AR330" s="78" t="s">
        <v>201</v>
      </c>
      <c r="AS330" s="78" t="s">
        <v>68</v>
      </c>
      <c r="AT330" s="78" t="s">
        <v>220</v>
      </c>
      <c r="AU330" s="78" t="s">
        <v>200</v>
      </c>
      <c r="AV330" s="78" t="s">
        <v>226</v>
      </c>
      <c r="AW330" s="78" t="s">
        <v>229</v>
      </c>
      <c r="AX330" s="78" t="s">
        <v>196</v>
      </c>
      <c r="AY330" s="78" t="s">
        <v>187</v>
      </c>
      <c r="AZ330" s="79" t="s">
        <v>189</v>
      </c>
      <c r="BA330" s="51"/>
      <c r="BB330" s="51"/>
      <c r="BC330" s="51"/>
      <c r="BD330" s="51"/>
      <c r="BE330" s="51"/>
      <c r="BF330" s="51"/>
      <c r="BG330" s="51"/>
      <c r="BH330" s="51"/>
      <c r="BI330" s="51"/>
    </row>
    <row r="331" spans="1:62" s="5" customFormat="1" x14ac:dyDescent="0.2">
      <c r="A331" s="5">
        <v>6</v>
      </c>
      <c r="B331" s="5" t="s">
        <v>60</v>
      </c>
      <c r="C331" s="63">
        <v>26</v>
      </c>
      <c r="D331" s="63">
        <v>11</v>
      </c>
      <c r="E331" s="63">
        <v>5</v>
      </c>
      <c r="F331" s="63">
        <v>10</v>
      </c>
      <c r="G331" s="63">
        <v>54</v>
      </c>
      <c r="H331" s="63">
        <v>61</v>
      </c>
      <c r="I331" s="54">
        <v>27</v>
      </c>
      <c r="J331" s="64">
        <f t="shared" si="21"/>
        <v>0.88524590163934425</v>
      </c>
      <c r="L331" s="118" t="s">
        <v>94</v>
      </c>
      <c r="M331" s="84" t="s">
        <v>52</v>
      </c>
      <c r="N331" s="78" t="s">
        <v>75</v>
      </c>
      <c r="O331" s="78" t="s">
        <v>83</v>
      </c>
      <c r="P331" s="78" t="s">
        <v>63</v>
      </c>
      <c r="Q331" s="78" t="s">
        <v>390</v>
      </c>
      <c r="R331" s="77"/>
      <c r="S331" s="78" t="s">
        <v>95</v>
      </c>
      <c r="T331" s="78" t="s">
        <v>83</v>
      </c>
      <c r="U331" s="78" t="s">
        <v>108</v>
      </c>
      <c r="V331" s="78" t="s">
        <v>62</v>
      </c>
      <c r="W331" s="78" t="s">
        <v>49</v>
      </c>
      <c r="X331" s="78" t="s">
        <v>158</v>
      </c>
      <c r="Y331" s="78" t="s">
        <v>87</v>
      </c>
      <c r="Z331" s="79" t="s">
        <v>87</v>
      </c>
      <c r="AA331" s="51"/>
      <c r="AB331" s="51"/>
      <c r="AC331" s="51"/>
      <c r="AD331" s="51"/>
      <c r="AE331" s="51"/>
      <c r="AF331" s="51"/>
      <c r="AG331" s="51"/>
      <c r="AH331" s="51"/>
      <c r="AI331" s="51"/>
      <c r="AJ331" s="51"/>
      <c r="AL331" s="118" t="s">
        <v>94</v>
      </c>
      <c r="AM331" s="84" t="s">
        <v>187</v>
      </c>
      <c r="AN331" s="78" t="s">
        <v>194</v>
      </c>
      <c r="AO331" s="78" t="s">
        <v>200</v>
      </c>
      <c r="AP331" s="78" t="s">
        <v>191</v>
      </c>
      <c r="AQ331" s="78" t="s">
        <v>216</v>
      </c>
      <c r="AR331" s="77"/>
      <c r="AS331" s="78" t="s">
        <v>222</v>
      </c>
      <c r="AT331" s="78" t="s">
        <v>229</v>
      </c>
      <c r="AU331" s="78" t="s">
        <v>197</v>
      </c>
      <c r="AV331" s="78" t="s">
        <v>224</v>
      </c>
      <c r="AW331" s="78" t="s">
        <v>211</v>
      </c>
      <c r="AX331" s="78" t="s">
        <v>192</v>
      </c>
      <c r="AY331" s="78" t="s">
        <v>214</v>
      </c>
      <c r="AZ331" s="79" t="s">
        <v>180</v>
      </c>
      <c r="BA331" s="51"/>
      <c r="BB331" s="51"/>
      <c r="BC331" s="51"/>
      <c r="BD331" s="51"/>
      <c r="BE331" s="51"/>
      <c r="BF331" s="51"/>
      <c r="BG331" s="51"/>
      <c r="BH331" s="51"/>
      <c r="BI331" s="51"/>
    </row>
    <row r="332" spans="1:62" s="52" customFormat="1" x14ac:dyDescent="0.2">
      <c r="A332" s="5">
        <v>7</v>
      </c>
      <c r="B332" s="5" t="s">
        <v>112</v>
      </c>
      <c r="C332" s="63">
        <v>26</v>
      </c>
      <c r="D332" s="63">
        <v>11</v>
      </c>
      <c r="E332" s="63">
        <v>4</v>
      </c>
      <c r="F332" s="63">
        <v>11</v>
      </c>
      <c r="G332" s="63">
        <v>52</v>
      </c>
      <c r="H332" s="63">
        <v>57</v>
      </c>
      <c r="I332" s="54">
        <v>26</v>
      </c>
      <c r="J332" s="64">
        <f t="shared" si="21"/>
        <v>0.91228070175438591</v>
      </c>
      <c r="L332" s="118" t="s">
        <v>101</v>
      </c>
      <c r="M332" s="76"/>
      <c r="N332" s="78" t="s">
        <v>116</v>
      </c>
      <c r="O332" s="87" t="s">
        <v>107</v>
      </c>
      <c r="P332" s="78" t="s">
        <v>190</v>
      </c>
      <c r="Q332" s="78" t="s">
        <v>377</v>
      </c>
      <c r="R332" s="65"/>
      <c r="S332" s="77"/>
      <c r="T332" s="65"/>
      <c r="U332" s="78" t="s">
        <v>83</v>
      </c>
      <c r="V332" s="78" t="s">
        <v>301</v>
      </c>
      <c r="W332" s="83" t="s">
        <v>102</v>
      </c>
      <c r="X332" s="78" t="s">
        <v>107</v>
      </c>
      <c r="Y332" s="78" t="s">
        <v>63</v>
      </c>
      <c r="Z332" s="79" t="s">
        <v>62</v>
      </c>
      <c r="AA332" s="51"/>
      <c r="AB332" s="51"/>
      <c r="AC332" s="51"/>
      <c r="AD332" s="51"/>
      <c r="AE332" s="51"/>
      <c r="AF332" s="51"/>
      <c r="AG332" s="51"/>
      <c r="AH332" s="51"/>
      <c r="AI332" s="51"/>
      <c r="AJ332" s="51"/>
      <c r="AK332" s="5"/>
      <c r="AL332" s="118" t="s">
        <v>101</v>
      </c>
      <c r="AM332" s="76"/>
      <c r="AN332" s="78" t="s">
        <v>189</v>
      </c>
      <c r="AO332" s="78" t="s">
        <v>198</v>
      </c>
      <c r="AP332" s="78" t="s">
        <v>229</v>
      </c>
      <c r="AQ332" s="78" t="s">
        <v>208</v>
      </c>
      <c r="AR332" s="65"/>
      <c r="AS332" s="77"/>
      <c r="AT332" s="65"/>
      <c r="AU332" s="78" t="s">
        <v>186</v>
      </c>
      <c r="AV332" s="78" t="s">
        <v>191</v>
      </c>
      <c r="AW332" s="78" t="s">
        <v>180</v>
      </c>
      <c r="AX332" s="78" t="s">
        <v>224</v>
      </c>
      <c r="AY332" s="78" t="s">
        <v>181</v>
      </c>
      <c r="AZ332" s="79" t="s">
        <v>202</v>
      </c>
      <c r="BA332" s="51"/>
      <c r="BB332" s="51"/>
      <c r="BC332" s="51"/>
      <c r="BD332" s="51"/>
      <c r="BE332" s="51"/>
      <c r="BF332" s="51"/>
      <c r="BG332" s="51"/>
      <c r="BH332" s="51"/>
      <c r="BI332" s="51"/>
      <c r="BJ332" s="5"/>
    </row>
    <row r="333" spans="1:62" s="52" customFormat="1" x14ac:dyDescent="0.2">
      <c r="A333" s="5">
        <v>8</v>
      </c>
      <c r="B333" s="5" t="s">
        <v>61</v>
      </c>
      <c r="C333" s="63">
        <v>26</v>
      </c>
      <c r="D333" s="63">
        <v>12</v>
      </c>
      <c r="E333" s="63">
        <v>2</v>
      </c>
      <c r="F333" s="63">
        <v>12</v>
      </c>
      <c r="G333" s="63">
        <v>47</v>
      </c>
      <c r="H333" s="63">
        <v>69</v>
      </c>
      <c r="I333" s="54">
        <v>26</v>
      </c>
      <c r="J333" s="64">
        <f t="shared" si="21"/>
        <v>0.6811594202898551</v>
      </c>
      <c r="L333" s="118" t="s">
        <v>106</v>
      </c>
      <c r="M333" s="76"/>
      <c r="N333" s="78" t="s">
        <v>121</v>
      </c>
      <c r="O333" s="87" t="s">
        <v>120</v>
      </c>
      <c r="P333" s="78" t="s">
        <v>107</v>
      </c>
      <c r="Q333" s="101" t="s">
        <v>86</v>
      </c>
      <c r="R333" s="65"/>
      <c r="S333" s="83" t="s">
        <v>64</v>
      </c>
      <c r="T333" s="77"/>
      <c r="U333" s="78" t="s">
        <v>108</v>
      </c>
      <c r="V333" s="78" t="s">
        <v>107</v>
      </c>
      <c r="W333" s="83" t="s">
        <v>74</v>
      </c>
      <c r="X333" s="78" t="s">
        <v>121</v>
      </c>
      <c r="Y333" s="78" t="s">
        <v>83</v>
      </c>
      <c r="Z333" s="79" t="s">
        <v>87</v>
      </c>
      <c r="AA333" s="51"/>
      <c r="AB333" s="51"/>
      <c r="AC333" s="51"/>
      <c r="AD333" s="51"/>
      <c r="AE333" s="51"/>
      <c r="AF333" s="51"/>
      <c r="AG333" s="51"/>
      <c r="AH333" s="51"/>
      <c r="AI333" s="51"/>
      <c r="AJ333" s="51"/>
      <c r="AK333" s="5"/>
      <c r="AL333" s="118" t="s">
        <v>106</v>
      </c>
      <c r="AM333" s="89" t="s">
        <v>200</v>
      </c>
      <c r="AN333" s="78" t="s">
        <v>181</v>
      </c>
      <c r="AO333" s="78" t="s">
        <v>191</v>
      </c>
      <c r="AP333" s="78" t="s">
        <v>192</v>
      </c>
      <c r="AQ333" s="65"/>
      <c r="AR333" s="80" t="s">
        <v>219</v>
      </c>
      <c r="AS333" s="78" t="s">
        <v>226</v>
      </c>
      <c r="AT333" s="77"/>
      <c r="AU333" s="78" t="s">
        <v>206</v>
      </c>
      <c r="AV333" s="78" t="s">
        <v>197</v>
      </c>
      <c r="AW333" s="78" t="s">
        <v>186</v>
      </c>
      <c r="AX333" s="78" t="s">
        <v>222</v>
      </c>
      <c r="AY333" s="78" t="s">
        <v>89</v>
      </c>
      <c r="AZ333" s="79" t="s">
        <v>179</v>
      </c>
      <c r="BA333" s="51"/>
      <c r="BB333" s="51"/>
      <c r="BC333" s="51"/>
      <c r="BD333" s="51"/>
      <c r="BE333" s="51"/>
      <c r="BF333" s="51"/>
      <c r="BG333" s="51"/>
      <c r="BH333" s="51"/>
      <c r="BI333" s="51"/>
      <c r="BJ333" s="5"/>
    </row>
    <row r="334" spans="1:62" s="5" customFormat="1" x14ac:dyDescent="0.2">
      <c r="A334" s="5">
        <v>9</v>
      </c>
      <c r="B334" s="5" t="s">
        <v>311</v>
      </c>
      <c r="C334" s="63">
        <v>26</v>
      </c>
      <c r="D334" s="63">
        <v>11</v>
      </c>
      <c r="E334" s="63">
        <v>3</v>
      </c>
      <c r="F334" s="63">
        <v>12</v>
      </c>
      <c r="G334" s="63">
        <v>66</v>
      </c>
      <c r="H334" s="63">
        <v>56</v>
      </c>
      <c r="I334" s="54">
        <v>25</v>
      </c>
      <c r="J334" s="64">
        <f t="shared" si="21"/>
        <v>1.1785714285714286</v>
      </c>
      <c r="L334" s="118" t="s">
        <v>60</v>
      </c>
      <c r="M334" s="84" t="s">
        <v>72</v>
      </c>
      <c r="N334" s="78" t="s">
        <v>75</v>
      </c>
      <c r="O334" s="78" t="s">
        <v>63</v>
      </c>
      <c r="P334" s="78" t="s">
        <v>102</v>
      </c>
      <c r="Q334" s="78" t="s">
        <v>95</v>
      </c>
      <c r="R334" s="78" t="s">
        <v>102</v>
      </c>
      <c r="S334" s="78" t="s">
        <v>64</v>
      </c>
      <c r="T334" s="78" t="s">
        <v>73</v>
      </c>
      <c r="U334" s="77"/>
      <c r="V334" s="78" t="s">
        <v>166</v>
      </c>
      <c r="W334" s="83" t="s">
        <v>73</v>
      </c>
      <c r="X334" s="78" t="s">
        <v>53</v>
      </c>
      <c r="Y334" s="78" t="s">
        <v>50</v>
      </c>
      <c r="Z334" s="111" t="s">
        <v>121</v>
      </c>
      <c r="AA334" s="51"/>
      <c r="AB334" s="51"/>
      <c r="AC334" s="51"/>
      <c r="AD334" s="51"/>
      <c r="AE334" s="51"/>
      <c r="AF334" s="51"/>
      <c r="AG334" s="51"/>
      <c r="AH334" s="51"/>
      <c r="AI334" s="51"/>
      <c r="AJ334" s="51"/>
      <c r="AL334" s="118" t="s">
        <v>60</v>
      </c>
      <c r="AM334" s="84" t="s">
        <v>201</v>
      </c>
      <c r="AN334" s="78" t="s">
        <v>193</v>
      </c>
      <c r="AO334" s="78" t="s">
        <v>192</v>
      </c>
      <c r="AP334" s="78" t="s">
        <v>203</v>
      </c>
      <c r="AQ334" s="78" t="s">
        <v>180</v>
      </c>
      <c r="AR334" s="78" t="s">
        <v>196</v>
      </c>
      <c r="AS334" s="78" t="s">
        <v>183</v>
      </c>
      <c r="AT334" s="78" t="s">
        <v>214</v>
      </c>
      <c r="AU334" s="77"/>
      <c r="AV334" s="78" t="s">
        <v>211</v>
      </c>
      <c r="AW334" s="108" t="s">
        <v>336</v>
      </c>
      <c r="AX334" s="78" t="s">
        <v>219</v>
      </c>
      <c r="AY334" s="78" t="s">
        <v>224</v>
      </c>
      <c r="AZ334" s="79" t="s">
        <v>339</v>
      </c>
      <c r="BA334" s="51"/>
      <c r="BB334" s="51"/>
      <c r="BC334" s="51"/>
      <c r="BD334" s="51"/>
      <c r="BE334" s="51"/>
      <c r="BF334" s="51"/>
      <c r="BG334" s="51"/>
      <c r="BH334" s="51"/>
      <c r="BI334" s="51"/>
    </row>
    <row r="335" spans="1:62" s="52" customFormat="1" x14ac:dyDescent="0.2">
      <c r="A335" s="5">
        <v>10</v>
      </c>
      <c r="B335" s="5" t="s">
        <v>106</v>
      </c>
      <c r="C335" s="63">
        <v>26</v>
      </c>
      <c r="D335" s="63">
        <v>8</v>
      </c>
      <c r="E335" s="63">
        <v>6</v>
      </c>
      <c r="F335" s="63">
        <v>12</v>
      </c>
      <c r="G335" s="63">
        <v>48</v>
      </c>
      <c r="H335" s="63">
        <v>57</v>
      </c>
      <c r="I335" s="54">
        <v>22</v>
      </c>
      <c r="J335" s="64">
        <f t="shared" si="21"/>
        <v>0.84210526315789469</v>
      </c>
      <c r="L335" s="118" t="s">
        <v>311</v>
      </c>
      <c r="M335" s="84" t="s">
        <v>84</v>
      </c>
      <c r="N335" s="78" t="s">
        <v>84</v>
      </c>
      <c r="O335" s="78" t="s">
        <v>102</v>
      </c>
      <c r="P335" s="78" t="s">
        <v>83</v>
      </c>
      <c r="Q335" s="80" t="s">
        <v>62</v>
      </c>
      <c r="R335" s="78" t="s">
        <v>102</v>
      </c>
      <c r="S335" s="78" t="s">
        <v>74</v>
      </c>
      <c r="T335" s="78" t="s">
        <v>52</v>
      </c>
      <c r="U335" s="78" t="s">
        <v>113</v>
      </c>
      <c r="V335" s="77"/>
      <c r="W335" s="78" t="s">
        <v>62</v>
      </c>
      <c r="X335" s="78" t="s">
        <v>62</v>
      </c>
      <c r="Y335" s="78" t="s">
        <v>52</v>
      </c>
      <c r="Z335" s="79" t="s">
        <v>103</v>
      </c>
      <c r="AA335" s="119"/>
      <c r="AB335" s="51"/>
      <c r="AC335" s="51"/>
      <c r="AD335" s="51"/>
      <c r="AE335" s="51"/>
      <c r="AF335" s="51"/>
      <c r="AG335" s="51"/>
      <c r="AH335" s="51"/>
      <c r="AI335" s="51"/>
      <c r="AJ335" s="51"/>
      <c r="AK335" s="5"/>
      <c r="AL335" s="118" t="s">
        <v>311</v>
      </c>
      <c r="AM335" s="84" t="s">
        <v>189</v>
      </c>
      <c r="AN335" s="78" t="s">
        <v>187</v>
      </c>
      <c r="AO335" s="78" t="s">
        <v>202</v>
      </c>
      <c r="AP335" s="78" t="s">
        <v>198</v>
      </c>
      <c r="AQ335" s="78" t="s">
        <v>219</v>
      </c>
      <c r="AR335" s="78" t="s">
        <v>186</v>
      </c>
      <c r="AS335" s="78" t="s">
        <v>200</v>
      </c>
      <c r="AT335" s="78" t="s">
        <v>194</v>
      </c>
      <c r="AU335" s="78" t="s">
        <v>225</v>
      </c>
      <c r="AV335" s="77"/>
      <c r="AW335" s="78" t="s">
        <v>89</v>
      </c>
      <c r="AX335" s="78" t="s">
        <v>193</v>
      </c>
      <c r="AY335" s="78" t="s">
        <v>201</v>
      </c>
      <c r="AZ335" s="79" t="s">
        <v>204</v>
      </c>
      <c r="BA335" s="119"/>
      <c r="BB335" s="119"/>
      <c r="BC335" s="119"/>
      <c r="BD335" s="119"/>
      <c r="BE335" s="119"/>
      <c r="BF335" s="119"/>
      <c r="BG335" s="119"/>
      <c r="BH335" s="119"/>
      <c r="BI335" s="119"/>
      <c r="BJ335" s="5"/>
    </row>
    <row r="336" spans="1:62" s="5" customFormat="1" x14ac:dyDescent="0.2">
      <c r="A336" s="5">
        <v>11</v>
      </c>
      <c r="B336" s="5" t="s">
        <v>236</v>
      </c>
      <c r="C336" s="63">
        <v>26</v>
      </c>
      <c r="D336" s="63">
        <v>7</v>
      </c>
      <c r="E336" s="63">
        <v>6</v>
      </c>
      <c r="F336" s="63">
        <v>13</v>
      </c>
      <c r="G336" s="63">
        <v>46</v>
      </c>
      <c r="H336" s="63">
        <v>64</v>
      </c>
      <c r="I336" s="54">
        <v>20</v>
      </c>
      <c r="J336" s="64">
        <f t="shared" si="21"/>
        <v>0.71875</v>
      </c>
      <c r="L336" s="118" t="s">
        <v>112</v>
      </c>
      <c r="M336" s="88" t="s">
        <v>83</v>
      </c>
      <c r="N336" s="78" t="s">
        <v>62</v>
      </c>
      <c r="O336" s="80" t="s">
        <v>116</v>
      </c>
      <c r="P336" s="78" t="s">
        <v>50</v>
      </c>
      <c r="Q336" s="78" t="s">
        <v>74</v>
      </c>
      <c r="R336" s="65"/>
      <c r="S336" s="65"/>
      <c r="T336" s="83" t="s">
        <v>82</v>
      </c>
      <c r="U336" s="83" t="s">
        <v>121</v>
      </c>
      <c r="V336" s="78" t="s">
        <v>64</v>
      </c>
      <c r="W336" s="77"/>
      <c r="X336" s="78" t="s">
        <v>127</v>
      </c>
      <c r="Y336" s="78" t="s">
        <v>95</v>
      </c>
      <c r="Z336" s="79" t="s">
        <v>115</v>
      </c>
      <c r="AA336" s="119"/>
      <c r="AB336" s="51"/>
      <c r="AC336" s="51"/>
      <c r="AD336" s="51"/>
      <c r="AE336" s="51"/>
      <c r="AF336" s="51"/>
      <c r="AG336" s="51"/>
      <c r="AH336" s="51"/>
      <c r="AI336" s="51"/>
      <c r="AJ336" s="51"/>
      <c r="AL336" s="118" t="s">
        <v>112</v>
      </c>
      <c r="AM336" s="84" t="s">
        <v>193</v>
      </c>
      <c r="AN336" s="78" t="s">
        <v>200</v>
      </c>
      <c r="AO336" s="78" t="s">
        <v>194</v>
      </c>
      <c r="AP336" s="78" t="s">
        <v>216</v>
      </c>
      <c r="AQ336" s="78" t="s">
        <v>206</v>
      </c>
      <c r="AR336" s="65"/>
      <c r="AS336" s="65"/>
      <c r="AT336" s="78" t="s">
        <v>215</v>
      </c>
      <c r="AU336" s="78" t="s">
        <v>184</v>
      </c>
      <c r="AV336" s="78" t="s">
        <v>214</v>
      </c>
      <c r="AW336" s="77"/>
      <c r="AX336" s="78" t="s">
        <v>191</v>
      </c>
      <c r="AY336" s="78" t="s">
        <v>179</v>
      </c>
      <c r="AZ336" s="79" t="s">
        <v>187</v>
      </c>
      <c r="BA336" s="119"/>
      <c r="BB336" s="119"/>
      <c r="BC336" s="119"/>
      <c r="BD336" s="119"/>
      <c r="BE336" s="119"/>
      <c r="BF336" s="119"/>
      <c r="BG336" s="119"/>
      <c r="BH336" s="119"/>
      <c r="BI336" s="119"/>
    </row>
    <row r="337" spans="1:62" s="5" customFormat="1" x14ac:dyDescent="0.2">
      <c r="A337" s="5">
        <v>12</v>
      </c>
      <c r="B337" s="5" t="s">
        <v>94</v>
      </c>
      <c r="C337" s="63">
        <v>26</v>
      </c>
      <c r="D337" s="63">
        <v>8</v>
      </c>
      <c r="E337" s="63">
        <v>3</v>
      </c>
      <c r="F337" s="63">
        <v>15</v>
      </c>
      <c r="G337" s="63">
        <v>46</v>
      </c>
      <c r="H337" s="63">
        <v>68</v>
      </c>
      <c r="I337" s="54">
        <v>19</v>
      </c>
      <c r="J337" s="64">
        <f t="shared" si="21"/>
        <v>0.67647058823529416</v>
      </c>
      <c r="L337" s="118" t="s">
        <v>178</v>
      </c>
      <c r="M337" s="84" t="s">
        <v>145</v>
      </c>
      <c r="N337" s="78" t="s">
        <v>49</v>
      </c>
      <c r="O337" s="78" t="s">
        <v>119</v>
      </c>
      <c r="P337" s="78" t="s">
        <v>108</v>
      </c>
      <c r="Q337" s="78" t="s">
        <v>145</v>
      </c>
      <c r="R337" s="78" t="s">
        <v>87</v>
      </c>
      <c r="S337" s="78" t="s">
        <v>49</v>
      </c>
      <c r="T337" s="78" t="s">
        <v>52</v>
      </c>
      <c r="U337" s="78" t="s">
        <v>121</v>
      </c>
      <c r="V337" s="78" t="s">
        <v>64</v>
      </c>
      <c r="W337" s="78" t="s">
        <v>95</v>
      </c>
      <c r="X337" s="77"/>
      <c r="Y337" s="78" t="s">
        <v>127</v>
      </c>
      <c r="Z337" s="79" t="s">
        <v>152</v>
      </c>
      <c r="AA337" s="51"/>
      <c r="AB337" s="51"/>
      <c r="AC337" s="51"/>
      <c r="AD337" s="51"/>
      <c r="AE337" s="51"/>
      <c r="AF337" s="51"/>
      <c r="AG337" s="51"/>
      <c r="AH337" s="51"/>
      <c r="AI337" s="51"/>
      <c r="AJ337" s="51"/>
      <c r="AL337" s="118" t="s">
        <v>178</v>
      </c>
      <c r="AM337" s="84" t="s">
        <v>223</v>
      </c>
      <c r="AN337" s="78" t="s">
        <v>281</v>
      </c>
      <c r="AO337" s="78" t="s">
        <v>203</v>
      </c>
      <c r="AP337" s="78" t="s">
        <v>214</v>
      </c>
      <c r="AQ337" s="78" t="s">
        <v>55</v>
      </c>
      <c r="AR337" s="78" t="s">
        <v>226</v>
      </c>
      <c r="AS337" s="78" t="s">
        <v>194</v>
      </c>
      <c r="AT337" s="78" t="s">
        <v>209</v>
      </c>
      <c r="AU337" s="78" t="s">
        <v>187</v>
      </c>
      <c r="AV337" s="78" t="s">
        <v>229</v>
      </c>
      <c r="AW337" s="78" t="s">
        <v>198</v>
      </c>
      <c r="AX337" s="77"/>
      <c r="AY337" s="78" t="s">
        <v>70</v>
      </c>
      <c r="AZ337" s="79" t="s">
        <v>200</v>
      </c>
      <c r="BA337" s="51"/>
      <c r="BB337" s="51"/>
      <c r="BC337" s="51"/>
      <c r="BD337" s="51"/>
      <c r="BE337" s="51"/>
      <c r="BF337" s="51"/>
      <c r="BG337" s="51"/>
      <c r="BH337" s="51"/>
      <c r="BI337" s="51"/>
    </row>
    <row r="338" spans="1:62" s="5" customFormat="1" x14ac:dyDescent="0.2">
      <c r="A338" s="5">
        <v>13</v>
      </c>
      <c r="B338" s="5" t="s">
        <v>431</v>
      </c>
      <c r="C338" s="63">
        <v>26</v>
      </c>
      <c r="D338" s="63">
        <v>7</v>
      </c>
      <c r="E338" s="63">
        <v>2</v>
      </c>
      <c r="F338" s="63">
        <v>17</v>
      </c>
      <c r="G338" s="63">
        <v>66</v>
      </c>
      <c r="H338" s="63">
        <v>84</v>
      </c>
      <c r="I338" s="54">
        <v>16</v>
      </c>
      <c r="J338" s="64">
        <f t="shared" si="21"/>
        <v>0.7857142857142857</v>
      </c>
      <c r="L338" s="118" t="s">
        <v>125</v>
      </c>
      <c r="M338" s="84" t="s">
        <v>72</v>
      </c>
      <c r="N338" s="78" t="s">
        <v>231</v>
      </c>
      <c r="O338" s="78" t="s">
        <v>83</v>
      </c>
      <c r="P338" s="78" t="s">
        <v>52</v>
      </c>
      <c r="Q338" s="78" t="s">
        <v>152</v>
      </c>
      <c r="R338" s="78" t="s">
        <v>95</v>
      </c>
      <c r="S338" s="78" t="s">
        <v>119</v>
      </c>
      <c r="T338" s="78" t="s">
        <v>64</v>
      </c>
      <c r="U338" s="78" t="s">
        <v>64</v>
      </c>
      <c r="V338" s="78" t="s">
        <v>63</v>
      </c>
      <c r="W338" s="78" t="s">
        <v>49</v>
      </c>
      <c r="X338" s="78" t="s">
        <v>95</v>
      </c>
      <c r="Y338" s="77"/>
      <c r="Z338" s="79" t="s">
        <v>52</v>
      </c>
      <c r="AA338" s="51"/>
      <c r="AB338" s="51"/>
      <c r="AC338" s="51"/>
      <c r="AD338" s="51"/>
      <c r="AE338" s="51"/>
      <c r="AF338" s="51"/>
      <c r="AG338" s="51"/>
      <c r="AH338" s="51"/>
      <c r="AI338" s="51"/>
      <c r="AJ338" s="51"/>
      <c r="AL338" s="118" t="s">
        <v>125</v>
      </c>
      <c r="AM338" s="84" t="s">
        <v>211</v>
      </c>
      <c r="AN338" s="78" t="s">
        <v>191</v>
      </c>
      <c r="AO338" s="78" t="s">
        <v>196</v>
      </c>
      <c r="AP338" s="78" t="s">
        <v>200</v>
      </c>
      <c r="AQ338" s="78" t="s">
        <v>228</v>
      </c>
      <c r="AR338" s="78" t="s">
        <v>208</v>
      </c>
      <c r="AS338" s="78" t="s">
        <v>55</v>
      </c>
      <c r="AT338" s="78" t="s">
        <v>183</v>
      </c>
      <c r="AU338" s="78" t="s">
        <v>188</v>
      </c>
      <c r="AV338" s="78" t="s">
        <v>216</v>
      </c>
      <c r="AW338" s="78" t="s">
        <v>219</v>
      </c>
      <c r="AX338" s="78" t="s">
        <v>202</v>
      </c>
      <c r="AY338" s="77"/>
      <c r="AZ338" s="79" t="s">
        <v>197</v>
      </c>
      <c r="BA338" s="51"/>
      <c r="BB338" s="51"/>
      <c r="BC338" s="51"/>
      <c r="BD338" s="51"/>
      <c r="BE338" s="51"/>
      <c r="BF338" s="51"/>
      <c r="BG338" s="51"/>
      <c r="BH338" s="51"/>
      <c r="BI338" s="51"/>
    </row>
    <row r="339" spans="1:62" s="5" customFormat="1" ht="12.75" thickBot="1" x14ac:dyDescent="0.25">
      <c r="A339" s="5">
        <v>14</v>
      </c>
      <c r="B339" s="5" t="s">
        <v>101</v>
      </c>
      <c r="C339" s="63">
        <v>26</v>
      </c>
      <c r="D339" s="63">
        <v>1</v>
      </c>
      <c r="E339" s="63">
        <v>2</v>
      </c>
      <c r="F339" s="63">
        <v>23</v>
      </c>
      <c r="G339" s="63">
        <v>22</v>
      </c>
      <c r="H339" s="63">
        <v>102</v>
      </c>
      <c r="I339" s="54">
        <v>4</v>
      </c>
      <c r="J339" s="64">
        <f t="shared" si="21"/>
        <v>0.21568627450980393</v>
      </c>
      <c r="L339" s="124" t="s">
        <v>217</v>
      </c>
      <c r="M339" s="93" t="s">
        <v>103</v>
      </c>
      <c r="N339" s="154"/>
      <c r="O339" s="94" t="s">
        <v>86</v>
      </c>
      <c r="P339" s="94" t="s">
        <v>139</v>
      </c>
      <c r="Q339" s="94" t="s">
        <v>121</v>
      </c>
      <c r="R339" s="94" t="s">
        <v>115</v>
      </c>
      <c r="S339" s="154"/>
      <c r="T339" s="154"/>
      <c r="U339" s="125" t="s">
        <v>380</v>
      </c>
      <c r="V339" s="94" t="s">
        <v>315</v>
      </c>
      <c r="W339" s="94" t="s">
        <v>439</v>
      </c>
      <c r="X339" s="94" t="s">
        <v>73</v>
      </c>
      <c r="Y339" s="94" t="s">
        <v>102</v>
      </c>
      <c r="Z339" s="95"/>
      <c r="AA339" s="51"/>
      <c r="AB339" s="51"/>
      <c r="AC339" s="51"/>
      <c r="AD339" s="51"/>
      <c r="AE339" s="51"/>
      <c r="AF339" s="51"/>
      <c r="AG339" s="51"/>
      <c r="AH339" s="51"/>
      <c r="AI339" s="51"/>
      <c r="AJ339" s="51"/>
      <c r="AL339" s="124" t="s">
        <v>217</v>
      </c>
      <c r="AM339" s="93" t="s">
        <v>214</v>
      </c>
      <c r="AN339" s="162" t="s">
        <v>201</v>
      </c>
      <c r="AO339" s="94" t="s">
        <v>224</v>
      </c>
      <c r="AP339" s="94" t="s">
        <v>219</v>
      </c>
      <c r="AQ339" s="94" t="s">
        <v>211</v>
      </c>
      <c r="AR339" s="94" t="s">
        <v>184</v>
      </c>
      <c r="AS339" s="162" t="s">
        <v>89</v>
      </c>
      <c r="AT339" s="162" t="s">
        <v>193</v>
      </c>
      <c r="AU339" s="94" t="s">
        <v>215</v>
      </c>
      <c r="AV339" s="94" t="s">
        <v>183</v>
      </c>
      <c r="AW339" s="94" t="s">
        <v>196</v>
      </c>
      <c r="AX339" s="94" t="s">
        <v>206</v>
      </c>
      <c r="AY339" s="94" t="s">
        <v>186</v>
      </c>
      <c r="AZ339" s="95"/>
      <c r="BA339" s="51"/>
      <c r="BB339" s="51"/>
      <c r="BC339" s="51"/>
      <c r="BD339" s="51"/>
      <c r="BE339" s="51"/>
      <c r="BF339" s="51"/>
      <c r="BG339" s="51"/>
      <c r="BH339" s="51"/>
      <c r="BI339" s="51"/>
    </row>
    <row r="340" spans="1:62" s="5" customFormat="1" ht="12.75" thickBot="1" x14ac:dyDescent="0.25">
      <c r="C340" s="63"/>
      <c r="D340" s="96">
        <f>SUM(D326:D339)</f>
        <v>158</v>
      </c>
      <c r="E340" s="96">
        <f>SUM(E326:E339)</f>
        <v>48</v>
      </c>
      <c r="F340" s="96">
        <f>SUM(F326:F339)</f>
        <v>158</v>
      </c>
      <c r="G340" s="96">
        <f>SUM(G326:G339)</f>
        <v>847</v>
      </c>
      <c r="H340" s="96">
        <f>SUM(H326:H339)</f>
        <v>847</v>
      </c>
      <c r="I340" s="54"/>
      <c r="J340" s="97">
        <f t="shared" si="21"/>
        <v>1</v>
      </c>
      <c r="L340" s="51"/>
      <c r="M340" s="51"/>
      <c r="N340" s="51"/>
      <c r="O340" s="51"/>
      <c r="P340" s="51"/>
      <c r="Q340" s="51"/>
      <c r="R340" s="51"/>
      <c r="S340" s="51"/>
      <c r="T340" s="51"/>
      <c r="U340" s="51"/>
      <c r="V340" s="51"/>
      <c r="W340" s="51"/>
      <c r="X340" s="51"/>
      <c r="Y340" s="51"/>
      <c r="Z340" s="51"/>
      <c r="AA340" s="51"/>
      <c r="AB340" s="51"/>
      <c r="AC340" s="51"/>
      <c r="AD340" s="51"/>
      <c r="AE340" s="51"/>
      <c r="AF340" s="51"/>
      <c r="AG340" s="51"/>
      <c r="AH340" s="51"/>
      <c r="AI340" s="51"/>
      <c r="AL340" s="51"/>
      <c r="AM340" s="51"/>
      <c r="AN340" s="51"/>
      <c r="AO340" s="51"/>
      <c r="AP340" s="51"/>
      <c r="AQ340" s="51"/>
      <c r="AR340" s="51"/>
      <c r="AS340" s="51"/>
      <c r="AT340" s="51"/>
      <c r="AU340" s="51"/>
      <c r="AV340" s="51"/>
      <c r="AW340" s="51"/>
      <c r="AX340" s="51"/>
      <c r="AY340" s="51"/>
      <c r="AZ340" s="51"/>
      <c r="BA340" s="51"/>
      <c r="BB340" s="51"/>
      <c r="BC340" s="51"/>
      <c r="BD340" s="51"/>
      <c r="BE340" s="51"/>
      <c r="BF340" s="51"/>
      <c r="BG340" s="51"/>
      <c r="BH340" s="51"/>
      <c r="BI340" s="51"/>
    </row>
    <row r="341" spans="1:62" s="51" customFormat="1" ht="12.75" thickBot="1" x14ac:dyDescent="0.25">
      <c r="A341" s="142" t="s">
        <v>459</v>
      </c>
      <c r="C341" s="109"/>
      <c r="D341" s="109"/>
      <c r="E341" s="109"/>
      <c r="F341" s="109"/>
      <c r="G341" s="109"/>
      <c r="H341" s="109"/>
      <c r="I341" s="163"/>
      <c r="J341" s="109"/>
      <c r="L341" s="164"/>
      <c r="M341" s="146" t="s">
        <v>460</v>
      </c>
      <c r="N341" s="146" t="s">
        <v>37</v>
      </c>
      <c r="O341" s="146" t="s">
        <v>38</v>
      </c>
      <c r="P341" s="146" t="s">
        <v>39</v>
      </c>
      <c r="Q341" s="146" t="s">
        <v>408</v>
      </c>
      <c r="R341" s="146" t="s">
        <v>40</v>
      </c>
      <c r="S341" s="146" t="s">
        <v>42</v>
      </c>
      <c r="T341" s="146" t="s">
        <v>43</v>
      </c>
      <c r="U341" s="146" t="s">
        <v>461</v>
      </c>
      <c r="V341" s="146" t="s">
        <v>289</v>
      </c>
      <c r="W341" s="146" t="s">
        <v>44</v>
      </c>
      <c r="X341" s="146" t="s">
        <v>462</v>
      </c>
      <c r="Y341" s="146" t="s">
        <v>176</v>
      </c>
      <c r="Z341" s="146" t="s">
        <v>46</v>
      </c>
      <c r="AA341" s="165" t="s">
        <v>177</v>
      </c>
      <c r="AB341" s="48"/>
      <c r="AC341" s="48"/>
      <c r="AD341" s="48"/>
      <c r="AE341" s="48"/>
      <c r="AF341" s="48"/>
      <c r="AG341" s="48"/>
      <c r="AH341" s="48"/>
      <c r="AI341" s="48"/>
      <c r="AJ341" s="48"/>
      <c r="AK341" s="48"/>
      <c r="AL341" s="164"/>
      <c r="AM341" s="146" t="s">
        <v>460</v>
      </c>
      <c r="AN341" s="146" t="s">
        <v>37</v>
      </c>
      <c r="AO341" s="146" t="s">
        <v>38</v>
      </c>
      <c r="AP341" s="146" t="s">
        <v>39</v>
      </c>
      <c r="AQ341" s="146" t="s">
        <v>408</v>
      </c>
      <c r="AR341" s="146" t="s">
        <v>40</v>
      </c>
      <c r="AS341" s="146" t="s">
        <v>42</v>
      </c>
      <c r="AT341" s="146" t="s">
        <v>43</v>
      </c>
      <c r="AU341" s="146" t="s">
        <v>461</v>
      </c>
      <c r="AV341" s="146" t="s">
        <v>289</v>
      </c>
      <c r="AW341" s="146" t="s">
        <v>44</v>
      </c>
      <c r="AX341" s="146" t="s">
        <v>462</v>
      </c>
      <c r="AY341" s="146" t="s">
        <v>176</v>
      </c>
      <c r="AZ341" s="146" t="s">
        <v>46</v>
      </c>
      <c r="BA341" s="147" t="s">
        <v>177</v>
      </c>
      <c r="BB341" s="48"/>
      <c r="BC341" s="48"/>
      <c r="BD341" s="48"/>
      <c r="BE341" s="48"/>
      <c r="BF341" s="48"/>
      <c r="BG341" s="48"/>
      <c r="BH341" s="48"/>
      <c r="BI341" s="49"/>
      <c r="BJ341" s="48"/>
    </row>
    <row r="342" spans="1:62" s="51" customFormat="1" x14ac:dyDescent="0.2">
      <c r="C342" s="109"/>
      <c r="D342" s="109"/>
      <c r="E342" s="109"/>
      <c r="F342" s="109"/>
      <c r="G342" s="109"/>
      <c r="H342" s="109"/>
      <c r="I342" s="163"/>
      <c r="J342" s="109"/>
      <c r="L342" s="166" t="s">
        <v>463</v>
      </c>
      <c r="M342" s="167"/>
      <c r="N342" s="168"/>
      <c r="O342" s="168"/>
      <c r="P342" s="168"/>
      <c r="Q342" s="168"/>
      <c r="R342" s="169" t="s">
        <v>50</v>
      </c>
      <c r="S342" s="168"/>
      <c r="T342" s="168"/>
      <c r="U342" s="168"/>
      <c r="V342" s="168"/>
      <c r="W342" s="168"/>
      <c r="X342" s="168"/>
      <c r="Y342" s="168"/>
      <c r="Z342" s="168"/>
      <c r="AA342" s="170"/>
      <c r="AB342" s="48"/>
      <c r="AC342" s="48"/>
      <c r="AD342" s="48"/>
      <c r="AE342" s="48"/>
      <c r="AF342" s="48"/>
      <c r="AG342" s="48"/>
      <c r="AH342" s="48"/>
      <c r="AI342" s="48"/>
      <c r="AJ342" s="48"/>
      <c r="AK342" s="48"/>
      <c r="AL342" s="166" t="s">
        <v>463</v>
      </c>
      <c r="AM342" s="167"/>
      <c r="AN342" s="168"/>
      <c r="AO342" s="168"/>
      <c r="AP342" s="168"/>
      <c r="AQ342" s="168"/>
      <c r="AR342" s="169" t="s">
        <v>260</v>
      </c>
      <c r="AS342" s="168"/>
      <c r="AT342" s="168"/>
      <c r="AU342" s="168"/>
      <c r="AV342" s="168"/>
      <c r="AW342" s="168"/>
      <c r="AX342" s="168"/>
      <c r="AY342" s="171" t="s">
        <v>271</v>
      </c>
      <c r="AZ342" s="171" t="s">
        <v>268</v>
      </c>
      <c r="BA342" s="170"/>
      <c r="BB342" s="48"/>
      <c r="BC342" s="48"/>
      <c r="BD342" s="48"/>
      <c r="BE342" s="48"/>
      <c r="BF342" s="48"/>
      <c r="BG342" s="48"/>
      <c r="BH342" s="48"/>
      <c r="BI342" s="49"/>
      <c r="BJ342" s="48"/>
    </row>
    <row r="343" spans="1:62" s="51" customFormat="1" x14ac:dyDescent="0.2">
      <c r="C343" s="109"/>
      <c r="D343" s="109"/>
      <c r="E343" s="109"/>
      <c r="F343" s="109"/>
      <c r="G343" s="109"/>
      <c r="H343" s="109"/>
      <c r="I343" s="163"/>
      <c r="J343" s="109"/>
      <c r="L343" s="166" t="s">
        <v>61</v>
      </c>
      <c r="M343" s="172"/>
      <c r="N343" s="173"/>
      <c r="O343" s="174"/>
      <c r="P343" s="174"/>
      <c r="Q343" s="174"/>
      <c r="R343" s="174"/>
      <c r="S343" s="174"/>
      <c r="T343" s="174"/>
      <c r="U343" s="145" t="s">
        <v>116</v>
      </c>
      <c r="V343" s="174"/>
      <c r="W343" s="174"/>
      <c r="X343" s="174"/>
      <c r="Y343" s="174"/>
      <c r="Z343" s="174"/>
      <c r="AA343" s="175"/>
      <c r="AB343" s="48"/>
      <c r="AC343" s="48"/>
      <c r="AD343" s="48"/>
      <c r="AE343" s="48"/>
      <c r="AF343" s="48"/>
      <c r="AG343" s="48"/>
      <c r="AH343" s="48"/>
      <c r="AI343" s="48"/>
      <c r="AJ343" s="48"/>
      <c r="AK343" s="48"/>
      <c r="AL343" s="166" t="s">
        <v>61</v>
      </c>
      <c r="AM343" s="172"/>
      <c r="AN343" s="173"/>
      <c r="AO343" s="174"/>
      <c r="AP343" s="174"/>
      <c r="AQ343" s="174"/>
      <c r="AR343" s="174"/>
      <c r="AS343" s="174"/>
      <c r="AT343" s="174"/>
      <c r="AU343" s="145" t="s">
        <v>260</v>
      </c>
      <c r="AV343" s="174"/>
      <c r="AW343" s="174"/>
      <c r="AX343" s="174"/>
      <c r="AY343" s="176" t="s">
        <v>404</v>
      </c>
      <c r="AZ343" s="176" t="s">
        <v>280</v>
      </c>
      <c r="BA343" s="175"/>
      <c r="BB343" s="48"/>
      <c r="BC343" s="48"/>
      <c r="BD343" s="48"/>
      <c r="BE343" s="48"/>
      <c r="BF343" s="48"/>
      <c r="BG343" s="48"/>
      <c r="BH343" s="48"/>
      <c r="BI343" s="49"/>
      <c r="BJ343" s="48"/>
    </row>
    <row r="344" spans="1:62" s="51" customFormat="1" x14ac:dyDescent="0.2">
      <c r="C344" s="109"/>
      <c r="D344" s="109"/>
      <c r="E344" s="109"/>
      <c r="F344" s="109"/>
      <c r="G344" s="109"/>
      <c r="H344" s="109"/>
      <c r="I344" s="163"/>
      <c r="J344" s="109"/>
      <c r="L344" s="166" t="s">
        <v>47</v>
      </c>
      <c r="M344" s="172"/>
      <c r="N344" s="174"/>
      <c r="O344" s="173"/>
      <c r="P344" s="174"/>
      <c r="Q344" s="174"/>
      <c r="R344" s="174"/>
      <c r="S344" s="174"/>
      <c r="T344" s="174"/>
      <c r="U344" s="174"/>
      <c r="V344" s="174"/>
      <c r="W344" s="174"/>
      <c r="X344" s="145" t="s">
        <v>82</v>
      </c>
      <c r="Y344" s="174"/>
      <c r="Z344" s="174"/>
      <c r="AA344" s="175"/>
      <c r="AB344" s="48"/>
      <c r="AC344" s="48"/>
      <c r="AD344" s="48"/>
      <c r="AE344" s="48"/>
      <c r="AF344" s="48"/>
      <c r="AG344" s="48"/>
      <c r="AH344" s="48"/>
      <c r="AI344" s="48"/>
      <c r="AJ344" s="48"/>
      <c r="AK344" s="48"/>
      <c r="AL344" s="166" t="s">
        <v>47</v>
      </c>
      <c r="AM344" s="172"/>
      <c r="AN344" s="174"/>
      <c r="AO344" s="173"/>
      <c r="AP344" s="174"/>
      <c r="AQ344" s="174"/>
      <c r="AR344" s="176" t="s">
        <v>284</v>
      </c>
      <c r="AS344" s="174"/>
      <c r="AT344" s="174"/>
      <c r="AU344" s="174"/>
      <c r="AV344" s="174"/>
      <c r="AW344" s="174"/>
      <c r="AX344" s="145" t="s">
        <v>260</v>
      </c>
      <c r="AY344" s="176" t="s">
        <v>405</v>
      </c>
      <c r="AZ344" s="176" t="s">
        <v>257</v>
      </c>
      <c r="BA344" s="175"/>
      <c r="BB344" s="48"/>
      <c r="BC344" s="48"/>
      <c r="BD344" s="48"/>
      <c r="BE344" s="48"/>
      <c r="BF344" s="48"/>
      <c r="BG344" s="48"/>
      <c r="BH344" s="48"/>
      <c r="BI344" s="49"/>
      <c r="BJ344" s="48"/>
    </row>
    <row r="345" spans="1:62" s="51" customFormat="1" x14ac:dyDescent="0.2">
      <c r="C345" s="109"/>
      <c r="D345" s="109"/>
      <c r="E345" s="109"/>
      <c r="F345" s="109"/>
      <c r="G345" s="109"/>
      <c r="H345" s="109"/>
      <c r="I345" s="163"/>
      <c r="J345" s="109"/>
      <c r="L345" s="166" t="s">
        <v>81</v>
      </c>
      <c r="M345" s="172"/>
      <c r="N345" s="174"/>
      <c r="O345" s="174"/>
      <c r="P345" s="173"/>
      <c r="Q345" s="174"/>
      <c r="R345" s="174"/>
      <c r="S345" s="145" t="s">
        <v>119</v>
      </c>
      <c r="T345" s="174"/>
      <c r="U345" s="174"/>
      <c r="V345" s="174"/>
      <c r="W345" s="174"/>
      <c r="X345" s="174"/>
      <c r="Y345" s="174"/>
      <c r="Z345" s="174"/>
      <c r="AA345" s="175"/>
      <c r="AB345" s="48"/>
      <c r="AC345" s="48"/>
      <c r="AD345" s="48"/>
      <c r="AE345" s="48"/>
      <c r="AF345" s="48"/>
      <c r="AG345" s="48"/>
      <c r="AH345" s="48"/>
      <c r="AI345" s="48"/>
      <c r="AJ345" s="48"/>
      <c r="AK345" s="48"/>
      <c r="AL345" s="166" t="s">
        <v>81</v>
      </c>
      <c r="AM345" s="172"/>
      <c r="AN345" s="174"/>
      <c r="AO345" s="174"/>
      <c r="AP345" s="173"/>
      <c r="AQ345" s="174"/>
      <c r="AR345" s="174"/>
      <c r="AS345" s="145" t="s">
        <v>260</v>
      </c>
      <c r="AT345" s="174"/>
      <c r="AU345" s="174"/>
      <c r="AV345" s="174"/>
      <c r="AW345" s="174"/>
      <c r="AX345" s="174"/>
      <c r="AY345" s="176" t="s">
        <v>272</v>
      </c>
      <c r="AZ345" s="176" t="s">
        <v>259</v>
      </c>
      <c r="BA345" s="175"/>
      <c r="BB345" s="48"/>
      <c r="BC345" s="48"/>
      <c r="BD345" s="48"/>
      <c r="BE345" s="48"/>
      <c r="BF345" s="48"/>
      <c r="BG345" s="48"/>
      <c r="BH345" s="48"/>
      <c r="BI345" s="49"/>
      <c r="BJ345" s="48"/>
    </row>
    <row r="346" spans="1:62" s="51" customFormat="1" x14ac:dyDescent="0.2">
      <c r="C346" s="109"/>
      <c r="D346" s="109"/>
      <c r="E346" s="109"/>
      <c r="F346" s="109"/>
      <c r="G346" s="109"/>
      <c r="H346" s="109"/>
      <c r="I346" s="163"/>
      <c r="J346" s="109"/>
      <c r="L346" s="166" t="s">
        <v>431</v>
      </c>
      <c r="M346" s="172"/>
      <c r="N346" s="174"/>
      <c r="O346" s="174"/>
      <c r="P346" s="174"/>
      <c r="Q346" s="173"/>
      <c r="R346" s="174"/>
      <c r="S346" s="174"/>
      <c r="T346" s="174"/>
      <c r="U346" s="174"/>
      <c r="V346" s="174"/>
      <c r="W346" s="174"/>
      <c r="X346" s="174"/>
      <c r="Y346" s="174"/>
      <c r="Z346" s="174"/>
      <c r="AA346" s="175"/>
      <c r="AB346" s="48"/>
      <c r="AD346" s="48"/>
      <c r="AE346" s="48"/>
      <c r="AF346" s="48"/>
      <c r="AG346" s="48"/>
      <c r="AH346" s="48"/>
      <c r="AI346" s="48"/>
      <c r="AJ346" s="48"/>
      <c r="AK346" s="48"/>
      <c r="AL346" s="166" t="s">
        <v>431</v>
      </c>
      <c r="AM346" s="172"/>
      <c r="AN346" s="174"/>
      <c r="AO346" s="174"/>
      <c r="AP346" s="174"/>
      <c r="AQ346" s="173"/>
      <c r="AR346" s="174"/>
      <c r="AS346" s="174"/>
      <c r="AT346" s="174"/>
      <c r="AU346" s="174"/>
      <c r="AV346" s="174"/>
      <c r="AW346" s="174"/>
      <c r="AX346" s="174"/>
      <c r="AY346" s="176" t="s">
        <v>284</v>
      </c>
      <c r="AZ346" s="176" t="s">
        <v>239</v>
      </c>
      <c r="BA346" s="175"/>
      <c r="BB346" s="48"/>
      <c r="BC346" s="48"/>
      <c r="BD346" s="48"/>
      <c r="BE346" s="48"/>
      <c r="BF346" s="48"/>
      <c r="BG346" s="48"/>
      <c r="BH346" s="48"/>
      <c r="BI346" s="49"/>
      <c r="BJ346" s="48"/>
    </row>
    <row r="347" spans="1:62" s="51" customFormat="1" x14ac:dyDescent="0.2">
      <c r="C347" s="109"/>
      <c r="D347" s="109"/>
      <c r="E347" s="109"/>
      <c r="F347" s="109"/>
      <c r="G347" s="109"/>
      <c r="H347" s="109"/>
      <c r="I347" s="163"/>
      <c r="J347" s="109"/>
      <c r="L347" s="166" t="s">
        <v>94</v>
      </c>
      <c r="M347" s="172"/>
      <c r="N347" s="174"/>
      <c r="O347" s="174"/>
      <c r="P347" s="174"/>
      <c r="Q347" s="174"/>
      <c r="R347" s="173"/>
      <c r="S347" s="174"/>
      <c r="T347" s="174"/>
      <c r="U347" s="174"/>
      <c r="V347" s="145" t="s">
        <v>121</v>
      </c>
      <c r="W347" s="174"/>
      <c r="X347" s="174"/>
      <c r="Y347" s="174"/>
      <c r="Z347" s="174"/>
      <c r="AA347" s="175"/>
      <c r="AB347" s="48"/>
      <c r="AC347" s="48"/>
      <c r="AD347" s="48"/>
      <c r="AE347" s="48"/>
      <c r="AF347" s="48"/>
      <c r="AG347" s="48"/>
      <c r="AH347" s="48"/>
      <c r="AI347" s="48"/>
      <c r="AJ347" s="48"/>
      <c r="AK347" s="48"/>
      <c r="AL347" s="166" t="s">
        <v>94</v>
      </c>
      <c r="AM347" s="172"/>
      <c r="AN347" s="174"/>
      <c r="AO347" s="174"/>
      <c r="AP347" s="174"/>
      <c r="AQ347" s="174"/>
      <c r="AR347" s="173"/>
      <c r="AS347" s="174"/>
      <c r="AT347" s="174"/>
      <c r="AU347" s="174"/>
      <c r="AV347" s="145" t="s">
        <v>284</v>
      </c>
      <c r="AW347" s="174"/>
      <c r="AX347" s="174"/>
      <c r="AY347" s="176" t="s">
        <v>223</v>
      </c>
      <c r="AZ347" s="176" t="s">
        <v>245</v>
      </c>
      <c r="BA347" s="175"/>
      <c r="BB347" s="48"/>
      <c r="BC347" s="48"/>
      <c r="BD347" s="48"/>
      <c r="BE347" s="48"/>
      <c r="BF347" s="48"/>
      <c r="BG347" s="48"/>
      <c r="BH347" s="48"/>
      <c r="BI347" s="49"/>
      <c r="BJ347" s="48"/>
    </row>
    <row r="348" spans="1:62" s="51" customFormat="1" x14ac:dyDescent="0.2">
      <c r="C348" s="109"/>
      <c r="D348" s="109"/>
      <c r="E348" s="109"/>
      <c r="F348" s="109"/>
      <c r="G348" s="109"/>
      <c r="H348" s="109"/>
      <c r="I348" s="163"/>
      <c r="J348" s="109"/>
      <c r="L348" s="166" t="s">
        <v>106</v>
      </c>
      <c r="M348" s="172"/>
      <c r="N348" s="174"/>
      <c r="O348" s="174"/>
      <c r="P348" s="174"/>
      <c r="Q348" s="174"/>
      <c r="R348" s="174"/>
      <c r="S348" s="173"/>
      <c r="T348" s="174"/>
      <c r="U348" s="174"/>
      <c r="V348" s="174"/>
      <c r="W348" s="174"/>
      <c r="X348" s="174"/>
      <c r="Y348" s="174"/>
      <c r="Z348" s="174"/>
      <c r="AA348" s="175"/>
      <c r="AB348" s="48"/>
      <c r="AC348" s="48"/>
      <c r="AD348" s="48"/>
      <c r="AE348" s="48"/>
      <c r="AF348" s="48"/>
      <c r="AG348" s="48"/>
      <c r="AH348" s="48"/>
      <c r="AI348" s="48"/>
      <c r="AJ348" s="48"/>
      <c r="AK348" s="48"/>
      <c r="AL348" s="166" t="s">
        <v>106</v>
      </c>
      <c r="AM348" s="172"/>
      <c r="AN348" s="174"/>
      <c r="AO348" s="174"/>
      <c r="AP348" s="174"/>
      <c r="AQ348" s="174"/>
      <c r="AR348" s="174"/>
      <c r="AS348" s="173"/>
      <c r="AT348" s="176" t="s">
        <v>284</v>
      </c>
      <c r="AU348" s="174"/>
      <c r="AV348" s="174"/>
      <c r="AW348" s="174"/>
      <c r="AX348" s="174"/>
      <c r="AY348" s="176" t="s">
        <v>262</v>
      </c>
      <c r="AZ348" s="176" t="s">
        <v>403</v>
      </c>
      <c r="BA348" s="175"/>
      <c r="BB348" s="48"/>
      <c r="BC348" s="48"/>
      <c r="BD348" s="48"/>
      <c r="BE348" s="48"/>
      <c r="BF348" s="48"/>
      <c r="BG348" s="48"/>
      <c r="BH348" s="48"/>
      <c r="BI348" s="49"/>
      <c r="BJ348" s="48"/>
    </row>
    <row r="349" spans="1:62" s="51" customFormat="1" x14ac:dyDescent="0.2">
      <c r="C349" s="109"/>
      <c r="D349" s="109"/>
      <c r="E349" s="109"/>
      <c r="F349" s="109"/>
      <c r="G349" s="109"/>
      <c r="H349" s="109"/>
      <c r="I349" s="163"/>
      <c r="J349" s="109"/>
      <c r="L349" s="166" t="s">
        <v>60</v>
      </c>
      <c r="M349" s="172"/>
      <c r="N349" s="174"/>
      <c r="O349" s="174"/>
      <c r="P349" s="174"/>
      <c r="Q349" s="174"/>
      <c r="R349" s="174"/>
      <c r="S349" s="174"/>
      <c r="T349" s="173"/>
      <c r="U349" s="174"/>
      <c r="V349" s="174"/>
      <c r="W349" s="174"/>
      <c r="X349" s="174"/>
      <c r="Y349" s="174"/>
      <c r="Z349" s="174"/>
      <c r="AA349" s="177" t="s">
        <v>109</v>
      </c>
      <c r="AB349" s="48"/>
      <c r="AC349" s="48"/>
      <c r="AD349" s="48"/>
      <c r="AE349" s="48"/>
      <c r="AF349" s="48"/>
      <c r="AG349" s="48"/>
      <c r="AH349" s="48"/>
      <c r="AI349" s="48"/>
      <c r="AJ349" s="48"/>
      <c r="AK349" s="48"/>
      <c r="AL349" s="166" t="s">
        <v>60</v>
      </c>
      <c r="AM349" s="172"/>
      <c r="AN349" s="174"/>
      <c r="AO349" s="174"/>
      <c r="AP349" s="174"/>
      <c r="AQ349" s="174"/>
      <c r="AR349" s="174"/>
      <c r="AS349" s="174"/>
      <c r="AT349" s="173"/>
      <c r="AU349" s="174"/>
      <c r="AV349" s="174"/>
      <c r="AW349" s="174"/>
      <c r="AX349" s="174"/>
      <c r="AY349" s="176" t="s">
        <v>402</v>
      </c>
      <c r="AZ349" s="176" t="s">
        <v>256</v>
      </c>
      <c r="BA349" s="177" t="s">
        <v>260</v>
      </c>
      <c r="BB349" s="48"/>
      <c r="BC349" s="48"/>
      <c r="BD349" s="48"/>
      <c r="BE349" s="48"/>
      <c r="BF349" s="48"/>
      <c r="BG349" s="48"/>
      <c r="BH349" s="48"/>
      <c r="BI349" s="49"/>
      <c r="BJ349" s="48"/>
    </row>
    <row r="350" spans="1:62" s="51" customFormat="1" x14ac:dyDescent="0.2">
      <c r="C350" s="109"/>
      <c r="D350" s="109"/>
      <c r="E350" s="109"/>
      <c r="F350" s="109"/>
      <c r="G350" s="109"/>
      <c r="H350" s="109"/>
      <c r="I350" s="163"/>
      <c r="J350" s="109"/>
      <c r="L350" s="166" t="s">
        <v>464</v>
      </c>
      <c r="M350" s="172"/>
      <c r="N350" s="174"/>
      <c r="O350" s="174"/>
      <c r="P350" s="174"/>
      <c r="Q350" s="174"/>
      <c r="R350" s="174"/>
      <c r="S350" s="174"/>
      <c r="T350" s="174"/>
      <c r="U350" s="173"/>
      <c r="V350" s="174"/>
      <c r="W350" s="174"/>
      <c r="X350" s="174"/>
      <c r="Y350" s="174"/>
      <c r="Z350" s="174"/>
      <c r="AA350" s="175"/>
      <c r="AB350" s="48"/>
      <c r="AC350" s="48"/>
      <c r="AD350" s="48"/>
      <c r="AE350" s="48"/>
      <c r="AF350" s="48"/>
      <c r="AG350" s="48"/>
      <c r="AH350" s="48"/>
      <c r="AI350" s="48"/>
      <c r="AJ350" s="48"/>
      <c r="AK350" s="48"/>
      <c r="AL350" s="166" t="s">
        <v>464</v>
      </c>
      <c r="AM350" s="172"/>
      <c r="AN350" s="174"/>
      <c r="AO350" s="174"/>
      <c r="AP350" s="174"/>
      <c r="AQ350" s="174"/>
      <c r="AR350" s="174"/>
      <c r="AS350" s="174"/>
      <c r="AT350" s="174"/>
      <c r="AU350" s="173"/>
      <c r="AV350" s="174"/>
      <c r="AW350" s="174"/>
      <c r="AX350" s="174"/>
      <c r="AY350" s="176" t="s">
        <v>403</v>
      </c>
      <c r="AZ350" s="176" t="s">
        <v>237</v>
      </c>
      <c r="BA350" s="175"/>
      <c r="BB350" s="48"/>
      <c r="BC350" s="48"/>
      <c r="BD350" s="48"/>
      <c r="BE350" s="48"/>
      <c r="BF350" s="48"/>
      <c r="BG350" s="48"/>
      <c r="BH350" s="48"/>
      <c r="BI350" s="49"/>
      <c r="BJ350" s="48"/>
    </row>
    <row r="351" spans="1:62" s="51" customFormat="1" x14ac:dyDescent="0.2">
      <c r="C351" s="109"/>
      <c r="D351" s="109"/>
      <c r="E351" s="109"/>
      <c r="F351" s="109"/>
      <c r="G351" s="109"/>
      <c r="H351" s="109"/>
      <c r="I351" s="163"/>
      <c r="J351" s="109"/>
      <c r="L351" s="166" t="s">
        <v>311</v>
      </c>
      <c r="M351" s="172"/>
      <c r="N351" s="174"/>
      <c r="O351" s="174"/>
      <c r="P351" s="174"/>
      <c r="Q351" s="174"/>
      <c r="R351" s="174"/>
      <c r="S351" s="174"/>
      <c r="T351" s="174"/>
      <c r="U351" s="174"/>
      <c r="V351" s="173"/>
      <c r="W351" s="174"/>
      <c r="X351" s="174"/>
      <c r="Y351" s="174"/>
      <c r="Z351" s="174"/>
      <c r="AA351" s="175"/>
      <c r="AB351" s="48"/>
      <c r="AC351" s="48"/>
      <c r="AD351" s="48"/>
      <c r="AE351" s="48"/>
      <c r="AF351" s="48"/>
      <c r="AG351" s="48"/>
      <c r="AH351" s="48"/>
      <c r="AI351" s="48"/>
      <c r="AJ351" s="48"/>
      <c r="AK351" s="48"/>
      <c r="AL351" s="166" t="s">
        <v>311</v>
      </c>
      <c r="AM351" s="172"/>
      <c r="AN351" s="174"/>
      <c r="AO351" s="174"/>
      <c r="AP351" s="174"/>
      <c r="AQ351" s="174"/>
      <c r="AR351" s="174"/>
      <c r="AS351" s="174"/>
      <c r="AT351" s="174"/>
      <c r="AU351" s="174"/>
      <c r="AV351" s="173"/>
      <c r="AW351" s="174"/>
      <c r="AX351" s="174"/>
      <c r="AY351" s="176" t="s">
        <v>260</v>
      </c>
      <c r="AZ351" s="176" t="s">
        <v>278</v>
      </c>
      <c r="BA351" s="175"/>
      <c r="BB351" s="48"/>
      <c r="BC351" s="48"/>
      <c r="BD351" s="48"/>
      <c r="BE351" s="48"/>
      <c r="BF351" s="48"/>
      <c r="BG351" s="48"/>
      <c r="BH351" s="48"/>
      <c r="BI351" s="49"/>
      <c r="BJ351" s="48"/>
    </row>
    <row r="352" spans="1:62" s="51" customFormat="1" x14ac:dyDescent="0.2">
      <c r="C352" s="109"/>
      <c r="D352" s="109"/>
      <c r="E352" s="109"/>
      <c r="F352" s="109"/>
      <c r="G352" s="109"/>
      <c r="H352" s="109"/>
      <c r="I352" s="163"/>
      <c r="J352" s="109"/>
      <c r="L352" s="166" t="s">
        <v>112</v>
      </c>
      <c r="M352" s="172"/>
      <c r="N352" s="174"/>
      <c r="O352" s="174"/>
      <c r="P352" s="174"/>
      <c r="Q352" s="174"/>
      <c r="R352" s="174"/>
      <c r="S352" s="174"/>
      <c r="T352" s="174"/>
      <c r="U352" s="174"/>
      <c r="V352" s="174"/>
      <c r="W352" s="173"/>
      <c r="X352" s="174"/>
      <c r="Y352" s="174"/>
      <c r="Z352" s="174"/>
      <c r="AA352" s="175"/>
      <c r="AB352" s="48"/>
      <c r="AC352" s="48"/>
      <c r="AD352" s="48"/>
      <c r="AE352" s="48"/>
      <c r="AF352" s="48"/>
      <c r="AG352" s="48"/>
      <c r="AH352" s="48"/>
      <c r="AI352" s="48"/>
      <c r="AJ352" s="48"/>
      <c r="AK352" s="48"/>
      <c r="AL352" s="166" t="s">
        <v>112</v>
      </c>
      <c r="AM352" s="172"/>
      <c r="AN352" s="174"/>
      <c r="AO352" s="174"/>
      <c r="AP352" s="174"/>
      <c r="AQ352" s="174"/>
      <c r="AR352" s="174"/>
      <c r="AS352" s="174"/>
      <c r="AT352" s="174"/>
      <c r="AU352" s="174"/>
      <c r="AV352" s="174"/>
      <c r="AW352" s="173"/>
      <c r="AX352" s="174"/>
      <c r="AY352" s="176" t="s">
        <v>244</v>
      </c>
      <c r="AZ352" s="176" t="s">
        <v>263</v>
      </c>
      <c r="BA352" s="175"/>
      <c r="BB352" s="48"/>
      <c r="BC352" s="48"/>
      <c r="BD352" s="48"/>
      <c r="BE352" s="48"/>
      <c r="BF352" s="48"/>
      <c r="BG352" s="48"/>
      <c r="BH352" s="48"/>
      <c r="BI352" s="49"/>
      <c r="BJ352" s="48"/>
    </row>
    <row r="353" spans="1:62" s="51" customFormat="1" x14ac:dyDescent="0.2">
      <c r="C353" s="109"/>
      <c r="D353" s="109"/>
      <c r="E353" s="109"/>
      <c r="F353" s="109"/>
      <c r="G353" s="109"/>
      <c r="H353" s="109"/>
      <c r="I353" s="163"/>
      <c r="J353" s="109"/>
      <c r="L353" s="166" t="s">
        <v>465</v>
      </c>
      <c r="M353" s="172"/>
      <c r="N353" s="174"/>
      <c r="O353" s="174"/>
      <c r="P353" s="174"/>
      <c r="Q353" s="174"/>
      <c r="R353" s="174"/>
      <c r="S353" s="174"/>
      <c r="T353" s="174"/>
      <c r="U353" s="174"/>
      <c r="V353" s="174"/>
      <c r="W353" s="174"/>
      <c r="X353" s="173"/>
      <c r="Y353" s="174"/>
      <c r="Z353" s="174"/>
      <c r="AA353" s="175"/>
      <c r="AB353" s="48"/>
      <c r="AC353" s="48"/>
      <c r="AD353" s="48"/>
      <c r="AE353" s="48"/>
      <c r="AF353" s="48"/>
      <c r="AG353" s="48"/>
      <c r="AH353" s="48"/>
      <c r="AI353" s="48"/>
      <c r="AJ353" s="48"/>
      <c r="AK353" s="48"/>
      <c r="AL353" s="166" t="s">
        <v>465</v>
      </c>
      <c r="AM353" s="172"/>
      <c r="AN353" s="174"/>
      <c r="AO353" s="174"/>
      <c r="AP353" s="174"/>
      <c r="AQ353" s="174"/>
      <c r="AR353" s="174"/>
      <c r="AS353" s="174"/>
      <c r="AT353" s="174"/>
      <c r="AU353" s="174"/>
      <c r="AV353" s="174"/>
      <c r="AW353" s="174"/>
      <c r="AX353" s="173"/>
      <c r="AY353" s="176" t="s">
        <v>182</v>
      </c>
      <c r="AZ353" s="176" t="s">
        <v>242</v>
      </c>
      <c r="BA353" s="175"/>
      <c r="BB353" s="48"/>
      <c r="BC353" s="48"/>
      <c r="BD353" s="48"/>
      <c r="BE353" s="48"/>
      <c r="BF353" s="48"/>
      <c r="BG353" s="48"/>
      <c r="BH353" s="48"/>
      <c r="BI353" s="49"/>
      <c r="BJ353" s="48"/>
    </row>
    <row r="354" spans="1:62" s="51" customFormat="1" x14ac:dyDescent="0.2">
      <c r="C354" s="109"/>
      <c r="D354" s="109"/>
      <c r="E354" s="109"/>
      <c r="F354" s="109"/>
      <c r="G354" s="109"/>
      <c r="H354" s="109"/>
      <c r="I354" s="163"/>
      <c r="J354" s="109"/>
      <c r="L354" s="166" t="s">
        <v>178</v>
      </c>
      <c r="M354" s="172"/>
      <c r="N354" s="174"/>
      <c r="O354" s="174"/>
      <c r="P354" s="174"/>
      <c r="Q354" s="174"/>
      <c r="R354" s="174"/>
      <c r="S354" s="174"/>
      <c r="T354" s="174"/>
      <c r="U354" s="174"/>
      <c r="V354" s="174"/>
      <c r="W354" s="174"/>
      <c r="X354" s="174"/>
      <c r="Y354" s="173"/>
      <c r="Z354" s="174"/>
      <c r="AA354" s="175"/>
      <c r="AB354" s="48"/>
      <c r="AC354" s="48"/>
      <c r="AD354" s="48"/>
      <c r="AE354" s="48"/>
      <c r="AF354" s="48"/>
      <c r="AG354" s="48"/>
      <c r="AH354" s="48"/>
      <c r="AI354" s="48"/>
      <c r="AJ354" s="48"/>
      <c r="AK354" s="48"/>
      <c r="AL354" s="166" t="s">
        <v>178</v>
      </c>
      <c r="AM354" s="178" t="s">
        <v>257</v>
      </c>
      <c r="AN354" s="176" t="s">
        <v>341</v>
      </c>
      <c r="AO354" s="176" t="s">
        <v>247</v>
      </c>
      <c r="AP354" s="176" t="s">
        <v>237</v>
      </c>
      <c r="AQ354" s="176" t="s">
        <v>268</v>
      </c>
      <c r="AR354" s="176" t="s">
        <v>277</v>
      </c>
      <c r="AS354" s="176" t="s">
        <v>273</v>
      </c>
      <c r="AT354" s="176" t="s">
        <v>259</v>
      </c>
      <c r="AU354" s="176" t="s">
        <v>263</v>
      </c>
      <c r="AV354" s="176" t="s">
        <v>239</v>
      </c>
      <c r="AW354" s="176" t="s">
        <v>339</v>
      </c>
      <c r="AX354" s="176" t="s">
        <v>280</v>
      </c>
      <c r="AY354" s="173"/>
      <c r="AZ354" s="179" t="s">
        <v>238</v>
      </c>
      <c r="BA354" s="180" t="s">
        <v>256</v>
      </c>
      <c r="BB354" s="48"/>
      <c r="BC354" s="48"/>
      <c r="BD354" s="48"/>
      <c r="BE354" s="48"/>
      <c r="BF354" s="48"/>
      <c r="BG354" s="48"/>
      <c r="BH354" s="48"/>
      <c r="BI354" s="49"/>
      <c r="BJ354" s="48"/>
    </row>
    <row r="355" spans="1:62" s="51" customFormat="1" x14ac:dyDescent="0.2">
      <c r="C355" s="109"/>
      <c r="D355" s="109"/>
      <c r="E355" s="109"/>
      <c r="F355" s="109"/>
      <c r="G355" s="109"/>
      <c r="H355" s="109"/>
      <c r="I355" s="163"/>
      <c r="J355" s="109"/>
      <c r="L355" s="166" t="s">
        <v>125</v>
      </c>
      <c r="M355" s="172"/>
      <c r="N355" s="174"/>
      <c r="O355" s="145" t="s">
        <v>95</v>
      </c>
      <c r="P355" s="174"/>
      <c r="Q355" s="174"/>
      <c r="R355" s="174"/>
      <c r="S355" s="174"/>
      <c r="T355" s="174"/>
      <c r="U355" s="174"/>
      <c r="V355" s="174"/>
      <c r="W355" s="174"/>
      <c r="X355" s="174"/>
      <c r="Y355" s="174"/>
      <c r="Z355" s="173"/>
      <c r="AA355" s="175"/>
      <c r="AB355" s="48"/>
      <c r="AC355" s="48"/>
      <c r="AD355" s="48"/>
      <c r="AE355" s="48"/>
      <c r="AF355" s="48"/>
      <c r="AG355" s="48"/>
      <c r="AH355" s="48"/>
      <c r="AI355" s="48"/>
      <c r="AJ355" s="48"/>
      <c r="AK355" s="48"/>
      <c r="AL355" s="166" t="s">
        <v>125</v>
      </c>
      <c r="AM355" s="178" t="s">
        <v>275</v>
      </c>
      <c r="AN355" s="176" t="s">
        <v>246</v>
      </c>
      <c r="AO355" s="145" t="s">
        <v>284</v>
      </c>
      <c r="AP355" s="176" t="s">
        <v>277</v>
      </c>
      <c r="AQ355" s="176" t="s">
        <v>262</v>
      </c>
      <c r="AR355" s="176" t="s">
        <v>339</v>
      </c>
      <c r="AS355" s="176" t="s">
        <v>241</v>
      </c>
      <c r="AT355" s="176" t="s">
        <v>271</v>
      </c>
      <c r="AU355" s="176" t="s">
        <v>244</v>
      </c>
      <c r="AV355" s="176" t="s">
        <v>272</v>
      </c>
      <c r="AW355" s="176" t="s">
        <v>249</v>
      </c>
      <c r="AX355" s="176" t="s">
        <v>402</v>
      </c>
      <c r="AY355" s="179" t="s">
        <v>401</v>
      </c>
      <c r="AZ355" s="173"/>
      <c r="BA355" s="180" t="s">
        <v>404</v>
      </c>
      <c r="BB355" s="48"/>
      <c r="BC355" s="48"/>
      <c r="BD355" s="48"/>
      <c r="BE355" s="48"/>
      <c r="BF355" s="48"/>
      <c r="BG355" s="48"/>
      <c r="BH355" s="48"/>
      <c r="BI355" s="49"/>
      <c r="BJ355" s="48"/>
    </row>
    <row r="356" spans="1:62" s="51" customFormat="1" ht="12.75" thickBot="1" x14ac:dyDescent="0.25">
      <c r="C356" s="109"/>
      <c r="D356" s="109"/>
      <c r="E356" s="109"/>
      <c r="F356" s="109"/>
      <c r="G356" s="109"/>
      <c r="H356" s="109"/>
      <c r="I356" s="163"/>
      <c r="J356" s="109"/>
      <c r="L356" s="181" t="s">
        <v>217</v>
      </c>
      <c r="M356" s="182"/>
      <c r="N356" s="183"/>
      <c r="O356" s="183"/>
      <c r="P356" s="183"/>
      <c r="Q356" s="183"/>
      <c r="R356" s="183"/>
      <c r="S356" s="183"/>
      <c r="T356" s="183"/>
      <c r="U356" s="183"/>
      <c r="V356" s="183"/>
      <c r="W356" s="183"/>
      <c r="X356" s="183"/>
      <c r="Y356" s="183"/>
      <c r="Z356" s="183"/>
      <c r="AA356" s="184"/>
      <c r="AB356" s="48"/>
      <c r="AC356" s="48"/>
      <c r="AD356" s="48"/>
      <c r="AE356" s="48"/>
      <c r="AF356" s="48"/>
      <c r="AG356" s="48"/>
      <c r="AH356" s="48"/>
      <c r="AI356" s="48"/>
      <c r="AJ356" s="48"/>
      <c r="AK356" s="48"/>
      <c r="AL356" s="181" t="s">
        <v>217</v>
      </c>
      <c r="AM356" s="182"/>
      <c r="AN356" s="183"/>
      <c r="AO356" s="183"/>
      <c r="AP356" s="183"/>
      <c r="AQ356" s="183"/>
      <c r="AR356" s="183"/>
      <c r="AS356" s="183"/>
      <c r="AT356" s="183"/>
      <c r="AU356" s="183"/>
      <c r="AV356" s="183"/>
      <c r="AW356" s="183"/>
      <c r="AX356" s="183"/>
      <c r="AY356" s="185" t="s">
        <v>241</v>
      </c>
      <c r="AZ356" s="185" t="s">
        <v>261</v>
      </c>
      <c r="BA356" s="184"/>
      <c r="BB356" s="48"/>
      <c r="BC356" s="48"/>
      <c r="BD356" s="48"/>
      <c r="BE356" s="48"/>
      <c r="BF356" s="48"/>
      <c r="BG356" s="48"/>
      <c r="BH356" s="48"/>
      <c r="BI356" s="49"/>
      <c r="BJ356" s="48"/>
    </row>
    <row r="357" spans="1:62" s="5" customFormat="1" x14ac:dyDescent="0.2">
      <c r="A357" s="186"/>
      <c r="B357" s="186" t="s">
        <v>466</v>
      </c>
      <c r="C357" s="187"/>
      <c r="D357" s="187"/>
      <c r="E357" s="187"/>
      <c r="F357" s="187"/>
      <c r="G357" s="187"/>
      <c r="H357" s="187"/>
      <c r="I357" s="188"/>
      <c r="J357" s="189"/>
      <c r="K357" s="186"/>
      <c r="M357" s="51"/>
      <c r="N357" s="51"/>
      <c r="O357" s="51"/>
      <c r="P357" s="51"/>
      <c r="Q357" s="51"/>
      <c r="R357" s="51"/>
      <c r="S357" s="51"/>
      <c r="T357" s="51"/>
      <c r="U357" s="51"/>
      <c r="V357" s="51"/>
      <c r="W357" s="51"/>
      <c r="X357" s="51"/>
      <c r="Y357" s="51"/>
      <c r="Z357" s="51"/>
      <c r="AA357" s="51"/>
      <c r="AB357" s="51"/>
      <c r="AC357" s="51"/>
      <c r="AD357" s="51"/>
      <c r="AE357" s="51"/>
      <c r="AF357" s="51"/>
      <c r="AG357" s="51"/>
      <c r="AH357" s="51"/>
      <c r="AI357" s="51"/>
      <c r="AJ357" s="51"/>
      <c r="AK357" s="51"/>
      <c r="AM357" s="51"/>
      <c r="AN357" s="51"/>
      <c r="AO357" s="51"/>
      <c r="AP357" s="51"/>
      <c r="AQ357" s="51"/>
      <c r="AR357" s="51"/>
      <c r="AS357" s="51"/>
      <c r="AT357" s="51"/>
      <c r="AU357" s="51"/>
      <c r="AV357" s="51"/>
      <c r="AW357" s="51"/>
      <c r="AX357" s="51"/>
      <c r="AY357" s="51"/>
      <c r="AZ357" s="51"/>
      <c r="BA357" s="51"/>
      <c r="BB357" s="51"/>
      <c r="BC357" s="51"/>
      <c r="BD357" s="51"/>
      <c r="BE357" s="51"/>
      <c r="BF357" s="51"/>
      <c r="BG357" s="51"/>
      <c r="BH357" s="51"/>
      <c r="BI357" s="51"/>
    </row>
    <row r="358" spans="1:62" s="5" customFormat="1" ht="12.75" thickBot="1" x14ac:dyDescent="0.25">
      <c r="A358" s="52" t="s">
        <v>467</v>
      </c>
      <c r="B358" s="52"/>
      <c r="C358" s="53" t="s">
        <v>24</v>
      </c>
      <c r="D358" s="54"/>
      <c r="E358" s="54"/>
      <c r="F358" s="54"/>
      <c r="G358" s="55"/>
      <c r="H358" s="54"/>
      <c r="I358" s="54"/>
      <c r="J358" s="59"/>
      <c r="L358" s="190"/>
      <c r="M358" s="51"/>
      <c r="N358" s="51"/>
      <c r="O358" s="51"/>
      <c r="P358" s="51"/>
      <c r="Q358" s="51"/>
      <c r="R358" s="51"/>
      <c r="S358" s="51"/>
      <c r="T358" s="51"/>
      <c r="U358" s="51"/>
      <c r="V358" s="51"/>
      <c r="W358" s="51"/>
      <c r="X358" s="51"/>
      <c r="Y358" s="51"/>
      <c r="Z358" s="51"/>
      <c r="AA358" s="51"/>
      <c r="AL358" s="51"/>
      <c r="AM358" s="51"/>
      <c r="AN358" s="51"/>
      <c r="AO358" s="51"/>
      <c r="AP358" s="51"/>
      <c r="AQ358" s="51"/>
      <c r="AR358" s="51"/>
      <c r="AS358" s="51"/>
      <c r="AT358" s="51"/>
      <c r="AU358" s="51"/>
      <c r="AV358" s="51"/>
      <c r="AW358" s="51"/>
      <c r="AX358" s="51"/>
      <c r="AY358" s="51"/>
      <c r="AZ358" s="51"/>
      <c r="BA358" s="51"/>
      <c r="BB358" s="51"/>
      <c r="BC358" s="51"/>
      <c r="BD358" s="51"/>
      <c r="BE358" s="51"/>
      <c r="BF358" s="51"/>
      <c r="BG358" s="51"/>
      <c r="BH358" s="51"/>
      <c r="BI358" s="51"/>
    </row>
    <row r="359" spans="1:62" s="5" customFormat="1" ht="12.75" thickBot="1" x14ac:dyDescent="0.25">
      <c r="A359" s="52" t="s">
        <v>26</v>
      </c>
      <c r="B359" s="52" t="s">
        <v>27</v>
      </c>
      <c r="C359" s="54" t="s">
        <v>28</v>
      </c>
      <c r="D359" s="54" t="s">
        <v>29</v>
      </c>
      <c r="E359" s="54" t="s">
        <v>30</v>
      </c>
      <c r="F359" s="54" t="s">
        <v>31</v>
      </c>
      <c r="G359" s="54" t="s">
        <v>32</v>
      </c>
      <c r="H359" s="54" t="s">
        <v>33</v>
      </c>
      <c r="I359" s="54" t="s">
        <v>34</v>
      </c>
      <c r="J359" s="59" t="s">
        <v>35</v>
      </c>
      <c r="L359" s="128"/>
      <c r="M359" s="70" t="s">
        <v>37</v>
      </c>
      <c r="N359" s="70" t="s">
        <v>460</v>
      </c>
      <c r="O359" s="70" t="s">
        <v>38</v>
      </c>
      <c r="P359" s="70" t="s">
        <v>39</v>
      </c>
      <c r="Q359" s="70" t="s">
        <v>408</v>
      </c>
      <c r="R359" s="70" t="s">
        <v>40</v>
      </c>
      <c r="S359" s="70" t="s">
        <v>43</v>
      </c>
      <c r="T359" s="70" t="s">
        <v>461</v>
      </c>
      <c r="U359" s="70" t="s">
        <v>289</v>
      </c>
      <c r="V359" s="70" t="s">
        <v>44</v>
      </c>
      <c r="W359" s="70" t="s">
        <v>462</v>
      </c>
      <c r="X359" s="70" t="s">
        <v>176</v>
      </c>
      <c r="Y359" s="70" t="s">
        <v>46</v>
      </c>
      <c r="Z359" s="191" t="s">
        <v>177</v>
      </c>
      <c r="AA359" s="51"/>
      <c r="AB359" s="51"/>
      <c r="AL359" s="128"/>
      <c r="AM359" s="70" t="s">
        <v>37</v>
      </c>
      <c r="AN359" s="70" t="s">
        <v>460</v>
      </c>
      <c r="AO359" s="70" t="s">
        <v>38</v>
      </c>
      <c r="AP359" s="70" t="s">
        <v>39</v>
      </c>
      <c r="AQ359" s="70" t="s">
        <v>408</v>
      </c>
      <c r="AR359" s="70" t="s">
        <v>40</v>
      </c>
      <c r="AS359" s="70" t="s">
        <v>43</v>
      </c>
      <c r="AT359" s="70" t="s">
        <v>461</v>
      </c>
      <c r="AU359" s="70" t="s">
        <v>289</v>
      </c>
      <c r="AV359" s="70" t="s">
        <v>44</v>
      </c>
      <c r="AW359" s="70" t="s">
        <v>462</v>
      </c>
      <c r="AX359" s="70" t="s">
        <v>176</v>
      </c>
      <c r="AY359" s="70" t="s">
        <v>46</v>
      </c>
      <c r="AZ359" s="191" t="s">
        <v>177</v>
      </c>
      <c r="BA359" s="51"/>
      <c r="BB359" s="51"/>
      <c r="BC359" s="51"/>
      <c r="BD359" s="51"/>
      <c r="BE359" s="51"/>
      <c r="BF359" s="51"/>
      <c r="BG359" s="51"/>
      <c r="BH359" s="51"/>
      <c r="BI359" s="51"/>
    </row>
    <row r="360" spans="1:62" s="5" customFormat="1" x14ac:dyDescent="0.2">
      <c r="A360" s="5">
        <v>1</v>
      </c>
      <c r="B360" s="5" t="s">
        <v>217</v>
      </c>
      <c r="C360" s="63">
        <v>26</v>
      </c>
      <c r="D360" s="63">
        <v>18</v>
      </c>
      <c r="E360" s="63">
        <v>2</v>
      </c>
      <c r="F360" s="63">
        <v>6</v>
      </c>
      <c r="G360" s="63">
        <v>94</v>
      </c>
      <c r="H360" s="63">
        <v>51</v>
      </c>
      <c r="I360" s="54">
        <v>38</v>
      </c>
      <c r="J360" s="64">
        <f t="shared" ref="J360:J374" si="22">G360/H360</f>
        <v>1.8431372549019607</v>
      </c>
      <c r="L360" s="118" t="s">
        <v>61</v>
      </c>
      <c r="M360" s="67"/>
      <c r="N360" s="68" t="s">
        <v>53</v>
      </c>
      <c r="O360" s="68" t="s">
        <v>86</v>
      </c>
      <c r="P360" s="68" t="s">
        <v>82</v>
      </c>
      <c r="Q360" s="68" t="s">
        <v>72</v>
      </c>
      <c r="R360" s="68" t="s">
        <v>73</v>
      </c>
      <c r="S360" s="69" t="s">
        <v>72</v>
      </c>
      <c r="T360" s="73" t="s">
        <v>53</v>
      </c>
      <c r="U360" s="68" t="s">
        <v>87</v>
      </c>
      <c r="V360" s="68" t="s">
        <v>95</v>
      </c>
      <c r="W360" s="68" t="s">
        <v>121</v>
      </c>
      <c r="X360" s="68" t="s">
        <v>109</v>
      </c>
      <c r="Y360" s="68" t="s">
        <v>82</v>
      </c>
      <c r="Z360" s="72" t="s">
        <v>75</v>
      </c>
      <c r="AA360" s="51"/>
      <c r="AC360" s="51"/>
      <c r="AD360" s="51"/>
      <c r="AE360" s="51"/>
      <c r="AF360" s="51"/>
      <c r="AG360" s="51"/>
      <c r="AH360" s="51"/>
      <c r="AI360" s="51"/>
      <c r="AL360" s="118" t="s">
        <v>61</v>
      </c>
      <c r="AM360" s="67"/>
      <c r="AN360" s="68" t="s">
        <v>433</v>
      </c>
      <c r="AO360" s="68" t="s">
        <v>307</v>
      </c>
      <c r="AP360" s="68" t="s">
        <v>419</v>
      </c>
      <c r="AQ360" s="68" t="s">
        <v>329</v>
      </c>
      <c r="AR360" s="68" t="s">
        <v>411</v>
      </c>
      <c r="AS360" s="68" t="s">
        <v>228</v>
      </c>
      <c r="AT360" s="68" t="s">
        <v>416</v>
      </c>
      <c r="AU360" s="68" t="s">
        <v>435</v>
      </c>
      <c r="AV360" s="68" t="s">
        <v>426</v>
      </c>
      <c r="AW360" s="68" t="s">
        <v>432</v>
      </c>
      <c r="AX360" s="68" t="s">
        <v>414</v>
      </c>
      <c r="AY360" s="68" t="s">
        <v>420</v>
      </c>
      <c r="AZ360" s="72" t="s">
        <v>422</v>
      </c>
      <c r="BA360" s="51"/>
      <c r="BB360" s="51"/>
      <c r="BC360" s="51"/>
      <c r="BD360" s="51"/>
      <c r="BE360" s="51"/>
      <c r="BF360" s="51"/>
      <c r="BG360" s="51"/>
      <c r="BH360" s="51"/>
      <c r="BI360" s="51"/>
    </row>
    <row r="361" spans="1:62" s="5" customFormat="1" x14ac:dyDescent="0.2">
      <c r="A361" s="5">
        <v>2</v>
      </c>
      <c r="B361" s="5" t="s">
        <v>47</v>
      </c>
      <c r="C361" s="63">
        <v>26</v>
      </c>
      <c r="D361" s="63">
        <v>18</v>
      </c>
      <c r="E361" s="63">
        <v>1</v>
      </c>
      <c r="F361" s="63">
        <v>7</v>
      </c>
      <c r="G361" s="63">
        <v>99</v>
      </c>
      <c r="H361" s="63">
        <v>46</v>
      </c>
      <c r="I361" s="54">
        <v>37</v>
      </c>
      <c r="J361" s="64">
        <f t="shared" si="22"/>
        <v>2.152173913043478</v>
      </c>
      <c r="L361" s="118" t="s">
        <v>463</v>
      </c>
      <c r="M361" s="84" t="s">
        <v>62</v>
      </c>
      <c r="N361" s="77"/>
      <c r="O361" s="83" t="s">
        <v>173</v>
      </c>
      <c r="P361" s="78" t="s">
        <v>121</v>
      </c>
      <c r="Q361" s="65"/>
      <c r="R361" s="78" t="s">
        <v>382</v>
      </c>
      <c r="S361" s="78" t="s">
        <v>52</v>
      </c>
      <c r="T361" s="80" t="s">
        <v>127</v>
      </c>
      <c r="U361" s="80" t="s">
        <v>120</v>
      </c>
      <c r="V361" s="65"/>
      <c r="W361" s="65"/>
      <c r="X361" s="78" t="s">
        <v>158</v>
      </c>
      <c r="Y361" s="78" t="s">
        <v>86</v>
      </c>
      <c r="Z361" s="79" t="s">
        <v>52</v>
      </c>
      <c r="AA361" s="51"/>
      <c r="AB361" s="51"/>
      <c r="AC361" s="51"/>
      <c r="AD361" s="51"/>
      <c r="AE361" s="51"/>
      <c r="AF361" s="51"/>
      <c r="AG361" s="51"/>
      <c r="AH361" s="51"/>
      <c r="AI361" s="51"/>
      <c r="AL361" s="118" t="s">
        <v>463</v>
      </c>
      <c r="AM361" s="84" t="s">
        <v>430</v>
      </c>
      <c r="AN361" s="77"/>
      <c r="AO361" s="78" t="s">
        <v>418</v>
      </c>
      <c r="AP361" s="78" t="s">
        <v>329</v>
      </c>
      <c r="AQ361" s="87" t="s">
        <v>413</v>
      </c>
      <c r="AR361" s="78" t="s">
        <v>426</v>
      </c>
      <c r="AS361" s="78" t="s">
        <v>411</v>
      </c>
      <c r="AT361" s="78" t="s">
        <v>322</v>
      </c>
      <c r="AU361" s="78" t="s">
        <v>468</v>
      </c>
      <c r="AV361" s="65"/>
      <c r="AW361" s="65"/>
      <c r="AX361" s="78" t="s">
        <v>416</v>
      </c>
      <c r="AY361" s="78" t="s">
        <v>281</v>
      </c>
      <c r="AZ361" s="79" t="s">
        <v>415</v>
      </c>
      <c r="BA361" s="51"/>
      <c r="BB361" s="51"/>
      <c r="BC361" s="51"/>
      <c r="BD361" s="51"/>
      <c r="BE361" s="51"/>
      <c r="BF361" s="51"/>
      <c r="BG361" s="51"/>
      <c r="BH361" s="51"/>
      <c r="BI361" s="51"/>
    </row>
    <row r="362" spans="1:62" s="5" customFormat="1" x14ac:dyDescent="0.2">
      <c r="A362" s="5">
        <v>3</v>
      </c>
      <c r="B362" s="5" t="s">
        <v>81</v>
      </c>
      <c r="C362" s="63">
        <v>26</v>
      </c>
      <c r="D362" s="63">
        <v>15</v>
      </c>
      <c r="E362" s="63">
        <v>5</v>
      </c>
      <c r="F362" s="63">
        <v>6</v>
      </c>
      <c r="G362" s="63">
        <v>74</v>
      </c>
      <c r="H362" s="63">
        <v>42</v>
      </c>
      <c r="I362" s="54">
        <v>35</v>
      </c>
      <c r="J362" s="64">
        <f t="shared" si="22"/>
        <v>1.7619047619047619</v>
      </c>
      <c r="L362" s="118" t="s">
        <v>47</v>
      </c>
      <c r="M362" s="84" t="s">
        <v>64</v>
      </c>
      <c r="N362" s="65"/>
      <c r="O362" s="77"/>
      <c r="P362" s="78" t="s">
        <v>158</v>
      </c>
      <c r="Q362" s="65"/>
      <c r="R362" s="78" t="s">
        <v>119</v>
      </c>
      <c r="S362" s="78" t="s">
        <v>145</v>
      </c>
      <c r="T362" s="78" t="s">
        <v>113</v>
      </c>
      <c r="U362" s="78" t="s">
        <v>64</v>
      </c>
      <c r="V362" s="78" t="s">
        <v>469</v>
      </c>
      <c r="W362" s="78" t="s">
        <v>108</v>
      </c>
      <c r="X362" s="78" t="s">
        <v>74</v>
      </c>
      <c r="Y362" s="78" t="s">
        <v>83</v>
      </c>
      <c r="Z362" s="79" t="s">
        <v>62</v>
      </c>
      <c r="AA362" s="51"/>
      <c r="AB362" s="51"/>
      <c r="AC362" s="51"/>
      <c r="AD362" s="51"/>
      <c r="AE362" s="51"/>
      <c r="AF362" s="51"/>
      <c r="AG362" s="51"/>
      <c r="AH362" s="51"/>
      <c r="AI362" s="51"/>
      <c r="AL362" s="118" t="s">
        <v>47</v>
      </c>
      <c r="AM362" s="84" t="s">
        <v>412</v>
      </c>
      <c r="AN362" s="80" t="s">
        <v>434</v>
      </c>
      <c r="AO362" s="77"/>
      <c r="AP362" s="78" t="s">
        <v>298</v>
      </c>
      <c r="AQ362" s="80" t="s">
        <v>470</v>
      </c>
      <c r="AR362" s="78" t="s">
        <v>329</v>
      </c>
      <c r="AS362" s="78" t="s">
        <v>417</v>
      </c>
      <c r="AT362" s="78" t="s">
        <v>420</v>
      </c>
      <c r="AU362" s="78" t="s">
        <v>427</v>
      </c>
      <c r="AV362" s="78" t="s">
        <v>425</v>
      </c>
      <c r="AW362" s="78" t="s">
        <v>281</v>
      </c>
      <c r="AX362" s="78" t="s">
        <v>322</v>
      </c>
      <c r="AY362" s="78" t="s">
        <v>422</v>
      </c>
      <c r="AZ362" s="79" t="s">
        <v>471</v>
      </c>
      <c r="BA362" s="51"/>
      <c r="BB362" s="51"/>
      <c r="BC362" s="51"/>
      <c r="BD362" s="51"/>
      <c r="BE362" s="51"/>
      <c r="BF362" s="51"/>
      <c r="BG362" s="51"/>
      <c r="BH362" s="51"/>
      <c r="BI362" s="51"/>
    </row>
    <row r="363" spans="1:62" s="5" customFormat="1" x14ac:dyDescent="0.2">
      <c r="A363" s="5">
        <v>4</v>
      </c>
      <c r="B363" s="5" t="s">
        <v>178</v>
      </c>
      <c r="C363" s="63">
        <v>26</v>
      </c>
      <c r="D363" s="63">
        <v>14</v>
      </c>
      <c r="E363" s="63">
        <v>5</v>
      </c>
      <c r="F363" s="63">
        <v>7</v>
      </c>
      <c r="G363" s="63">
        <v>89</v>
      </c>
      <c r="H363" s="63">
        <v>51</v>
      </c>
      <c r="I363" s="54">
        <v>33</v>
      </c>
      <c r="J363" s="64">
        <f t="shared" si="22"/>
        <v>1.7450980392156863</v>
      </c>
      <c r="L363" s="118" t="s">
        <v>81</v>
      </c>
      <c r="M363" s="84" t="s">
        <v>145</v>
      </c>
      <c r="N363" s="65"/>
      <c r="O363" s="65"/>
      <c r="P363" s="77"/>
      <c r="Q363" s="78" t="s">
        <v>207</v>
      </c>
      <c r="R363" s="78" t="s">
        <v>74</v>
      </c>
      <c r="S363" s="78" t="s">
        <v>83</v>
      </c>
      <c r="T363" s="78" t="s">
        <v>207</v>
      </c>
      <c r="U363" s="78" t="s">
        <v>64</v>
      </c>
      <c r="V363" s="78" t="s">
        <v>72</v>
      </c>
      <c r="W363" s="78" t="s">
        <v>74</v>
      </c>
      <c r="X363" s="78" t="s">
        <v>74</v>
      </c>
      <c r="Y363" s="78" t="s">
        <v>95</v>
      </c>
      <c r="Z363" s="79" t="s">
        <v>63</v>
      </c>
      <c r="AA363" s="51"/>
      <c r="AC363" s="51"/>
      <c r="AD363" s="51"/>
      <c r="AE363" s="51"/>
      <c r="AF363" s="51"/>
      <c r="AG363" s="51"/>
      <c r="AH363" s="51"/>
      <c r="AI363" s="51"/>
      <c r="AL363" s="118" t="s">
        <v>81</v>
      </c>
      <c r="AM363" s="84" t="s">
        <v>417</v>
      </c>
      <c r="AN363" s="87" t="s">
        <v>205</v>
      </c>
      <c r="AO363" s="80" t="s">
        <v>426</v>
      </c>
      <c r="AP363" s="77"/>
      <c r="AQ363" s="78" t="s">
        <v>420</v>
      </c>
      <c r="AR363" s="78" t="s">
        <v>472</v>
      </c>
      <c r="AS363" s="78" t="s">
        <v>418</v>
      </c>
      <c r="AT363" s="78" t="s">
        <v>424</v>
      </c>
      <c r="AU363" s="78" t="s">
        <v>398</v>
      </c>
      <c r="AV363" s="78" t="s">
        <v>281</v>
      </c>
      <c r="AW363" s="78" t="s">
        <v>427</v>
      </c>
      <c r="AX363" s="78" t="s">
        <v>421</v>
      </c>
      <c r="AY363" s="78" t="s">
        <v>411</v>
      </c>
      <c r="AZ363" s="79" t="s">
        <v>473</v>
      </c>
      <c r="BA363" s="51"/>
      <c r="BB363" s="51"/>
      <c r="BC363" s="51"/>
      <c r="BD363" s="51"/>
      <c r="BE363" s="51"/>
      <c r="BF363" s="51"/>
      <c r="BG363" s="51"/>
      <c r="BH363" s="51"/>
      <c r="BI363" s="51"/>
    </row>
    <row r="364" spans="1:62" s="5" customFormat="1" x14ac:dyDescent="0.2">
      <c r="A364" s="5">
        <v>5</v>
      </c>
      <c r="B364" s="5" t="s">
        <v>125</v>
      </c>
      <c r="C364" s="63">
        <v>26</v>
      </c>
      <c r="D364" s="63">
        <v>13</v>
      </c>
      <c r="E364" s="63">
        <v>6</v>
      </c>
      <c r="F364" s="63">
        <v>7</v>
      </c>
      <c r="G364" s="63">
        <v>77</v>
      </c>
      <c r="H364" s="63">
        <v>59</v>
      </c>
      <c r="I364" s="54">
        <v>32</v>
      </c>
      <c r="J364" s="64">
        <f t="shared" si="22"/>
        <v>1.3050847457627119</v>
      </c>
      <c r="L364" s="118" t="s">
        <v>431</v>
      </c>
      <c r="M364" s="82" t="s">
        <v>95</v>
      </c>
      <c r="N364" s="65"/>
      <c r="O364" s="65"/>
      <c r="P364" s="78" t="s">
        <v>95</v>
      </c>
      <c r="Q364" s="77"/>
      <c r="R364" s="78" t="s">
        <v>87</v>
      </c>
      <c r="S364" s="80" t="s">
        <v>145</v>
      </c>
      <c r="T364" s="78" t="s">
        <v>49</v>
      </c>
      <c r="U364" s="78" t="s">
        <v>53</v>
      </c>
      <c r="V364" s="65"/>
      <c r="W364" s="65"/>
      <c r="X364" s="87" t="s">
        <v>474</v>
      </c>
      <c r="Y364" s="78" t="s">
        <v>158</v>
      </c>
      <c r="Z364" s="79" t="s">
        <v>114</v>
      </c>
      <c r="AA364" s="51"/>
      <c r="AB364" s="51"/>
      <c r="AC364" s="51"/>
      <c r="AD364" s="51"/>
      <c r="AE364" s="51"/>
      <c r="AF364" s="51"/>
      <c r="AG364" s="51"/>
      <c r="AH364" s="51"/>
      <c r="AI364" s="51"/>
      <c r="AL364" s="118" t="s">
        <v>431</v>
      </c>
      <c r="AM364" s="88" t="s">
        <v>205</v>
      </c>
      <c r="AN364" s="78" t="s">
        <v>410</v>
      </c>
      <c r="AO364" s="65"/>
      <c r="AP364" s="78" t="s">
        <v>188</v>
      </c>
      <c r="AQ364" s="77"/>
      <c r="AR364" s="78" t="s">
        <v>419</v>
      </c>
      <c r="AS364" s="80" t="s">
        <v>298</v>
      </c>
      <c r="AT364" s="78" t="s">
        <v>426</v>
      </c>
      <c r="AU364" s="78" t="s">
        <v>411</v>
      </c>
      <c r="AV364" s="65"/>
      <c r="AW364" s="65"/>
      <c r="AX364" s="78" t="s">
        <v>398</v>
      </c>
      <c r="AY364" s="78" t="s">
        <v>435</v>
      </c>
      <c r="AZ364" s="79" t="s">
        <v>421</v>
      </c>
      <c r="BA364" s="51"/>
      <c r="BB364" s="51"/>
      <c r="BC364" s="51"/>
      <c r="BD364" s="51"/>
      <c r="BE364" s="51"/>
      <c r="BF364" s="51"/>
      <c r="BG364" s="51"/>
      <c r="BH364" s="51"/>
      <c r="BI364" s="51"/>
    </row>
    <row r="365" spans="1:62" s="5" customFormat="1" x14ac:dyDescent="0.2">
      <c r="A365" s="5">
        <v>6</v>
      </c>
      <c r="B365" s="5" t="s">
        <v>465</v>
      </c>
      <c r="C365" s="63">
        <v>26</v>
      </c>
      <c r="D365" s="63">
        <v>14</v>
      </c>
      <c r="E365" s="63">
        <v>2</v>
      </c>
      <c r="F365" s="63">
        <v>10</v>
      </c>
      <c r="G365" s="63">
        <v>61</v>
      </c>
      <c r="H365" s="63">
        <v>48</v>
      </c>
      <c r="I365" s="54">
        <v>30</v>
      </c>
      <c r="J365" s="64">
        <f t="shared" si="22"/>
        <v>1.2708333333333333</v>
      </c>
      <c r="L365" s="118" t="s">
        <v>94</v>
      </c>
      <c r="M365" s="84" t="s">
        <v>109</v>
      </c>
      <c r="N365" s="78" t="s">
        <v>75</v>
      </c>
      <c r="O365" s="78" t="s">
        <v>109</v>
      </c>
      <c r="P365" s="101" t="s">
        <v>74</v>
      </c>
      <c r="Q365" s="78" t="s">
        <v>439</v>
      </c>
      <c r="R365" s="77"/>
      <c r="S365" s="78" t="s">
        <v>437</v>
      </c>
      <c r="T365" s="78" t="s">
        <v>74</v>
      </c>
      <c r="U365" s="78" t="s">
        <v>145</v>
      </c>
      <c r="V365" s="78" t="s">
        <v>53</v>
      </c>
      <c r="W365" s="78" t="s">
        <v>53</v>
      </c>
      <c r="X365" s="78" t="s">
        <v>109</v>
      </c>
      <c r="Y365" s="78" t="s">
        <v>74</v>
      </c>
      <c r="Z365" s="79" t="s">
        <v>52</v>
      </c>
      <c r="AH365" s="51"/>
      <c r="AI365" s="51"/>
      <c r="AL365" s="118" t="s">
        <v>94</v>
      </c>
      <c r="AM365" s="84" t="s">
        <v>424</v>
      </c>
      <c r="AN365" s="78" t="s">
        <v>435</v>
      </c>
      <c r="AO365" s="78" t="s">
        <v>430</v>
      </c>
      <c r="AP365" s="80" t="s">
        <v>471</v>
      </c>
      <c r="AQ365" s="78" t="s">
        <v>432</v>
      </c>
      <c r="AR365" s="77"/>
      <c r="AS365" s="78" t="s">
        <v>423</v>
      </c>
      <c r="AT365" s="78" t="s">
        <v>473</v>
      </c>
      <c r="AU365" s="78" t="s">
        <v>421</v>
      </c>
      <c r="AV365" s="78" t="s">
        <v>320</v>
      </c>
      <c r="AW365" s="78" t="s">
        <v>418</v>
      </c>
      <c r="AX365" s="78" t="s">
        <v>427</v>
      </c>
      <c r="AY365" s="78" t="s">
        <v>205</v>
      </c>
      <c r="AZ365" s="79" t="s">
        <v>470</v>
      </c>
      <c r="BA365" s="51"/>
      <c r="BB365" s="51"/>
      <c r="BC365" s="119"/>
      <c r="BD365" s="51"/>
      <c r="BE365" s="51"/>
      <c r="BF365" s="51"/>
      <c r="BG365" s="51"/>
      <c r="BH365" s="51"/>
      <c r="BI365" s="51"/>
    </row>
    <row r="366" spans="1:62" s="52" customFormat="1" x14ac:dyDescent="0.2">
      <c r="A366" s="5">
        <v>7</v>
      </c>
      <c r="B366" s="5" t="s">
        <v>94</v>
      </c>
      <c r="C366" s="63">
        <v>26</v>
      </c>
      <c r="D366" s="63">
        <v>14</v>
      </c>
      <c r="E366" s="63">
        <v>1</v>
      </c>
      <c r="F366" s="63">
        <v>11</v>
      </c>
      <c r="G366" s="63">
        <v>71</v>
      </c>
      <c r="H366" s="63">
        <v>63</v>
      </c>
      <c r="I366" s="54">
        <v>29</v>
      </c>
      <c r="J366" s="64">
        <f t="shared" si="22"/>
        <v>1.126984126984127</v>
      </c>
      <c r="L366" s="118" t="s">
        <v>60</v>
      </c>
      <c r="M366" s="84" t="s">
        <v>73</v>
      </c>
      <c r="N366" s="78" t="s">
        <v>95</v>
      </c>
      <c r="O366" s="83" t="s">
        <v>95</v>
      </c>
      <c r="P366" s="78" t="s">
        <v>114</v>
      </c>
      <c r="Q366" s="78" t="s">
        <v>121</v>
      </c>
      <c r="R366" s="83" t="s">
        <v>121</v>
      </c>
      <c r="S366" s="77"/>
      <c r="T366" s="85" t="s">
        <v>95</v>
      </c>
      <c r="U366" s="78" t="s">
        <v>158</v>
      </c>
      <c r="V366" s="83" t="s">
        <v>74</v>
      </c>
      <c r="W366" s="83" t="s">
        <v>102</v>
      </c>
      <c r="X366" s="78" t="s">
        <v>51</v>
      </c>
      <c r="Y366" s="78" t="s">
        <v>116</v>
      </c>
      <c r="Z366" s="79" t="s">
        <v>326</v>
      </c>
      <c r="AH366" s="51"/>
      <c r="AI366" s="51"/>
      <c r="AJ366" s="5"/>
      <c r="AK366" s="5"/>
      <c r="AL366" s="118" t="s">
        <v>60</v>
      </c>
      <c r="AM366" s="84" t="s">
        <v>398</v>
      </c>
      <c r="AN366" s="78" t="s">
        <v>421</v>
      </c>
      <c r="AO366" s="78" t="s">
        <v>473</v>
      </c>
      <c r="AP366" s="78" t="s">
        <v>432</v>
      </c>
      <c r="AQ366" s="78" t="s">
        <v>427</v>
      </c>
      <c r="AR366" s="78" t="s">
        <v>265</v>
      </c>
      <c r="AS366" s="77"/>
      <c r="AT366" s="78" t="s">
        <v>281</v>
      </c>
      <c r="AU366" s="78" t="s">
        <v>426</v>
      </c>
      <c r="AV366" s="78" t="s">
        <v>205</v>
      </c>
      <c r="AW366" s="78" t="s">
        <v>470</v>
      </c>
      <c r="AX366" s="78" t="s">
        <v>281</v>
      </c>
      <c r="AY366" s="78" t="s">
        <v>188</v>
      </c>
      <c r="AZ366" s="79" t="s">
        <v>416</v>
      </c>
      <c r="BA366" s="51"/>
      <c r="BB366" s="51"/>
      <c r="BC366" s="119"/>
      <c r="BD366" s="51"/>
      <c r="BE366" s="51"/>
      <c r="BF366" s="51"/>
      <c r="BG366" s="51"/>
      <c r="BH366" s="51"/>
      <c r="BI366" s="51"/>
      <c r="BJ366" s="5"/>
    </row>
    <row r="367" spans="1:62" s="52" customFormat="1" x14ac:dyDescent="0.2">
      <c r="A367" s="5">
        <v>8</v>
      </c>
      <c r="B367" s="5" t="s">
        <v>61</v>
      </c>
      <c r="C367" s="63">
        <v>26</v>
      </c>
      <c r="D367" s="63">
        <v>11</v>
      </c>
      <c r="E367" s="63">
        <v>5</v>
      </c>
      <c r="F367" s="63">
        <v>10</v>
      </c>
      <c r="G367" s="63">
        <v>50</v>
      </c>
      <c r="H367" s="63">
        <v>54</v>
      </c>
      <c r="I367" s="54">
        <v>27</v>
      </c>
      <c r="J367" s="64">
        <f t="shared" si="22"/>
        <v>0.92592592592592593</v>
      </c>
      <c r="L367" s="118" t="s">
        <v>464</v>
      </c>
      <c r="M367" s="84" t="s">
        <v>83</v>
      </c>
      <c r="N367" s="78" t="s">
        <v>103</v>
      </c>
      <c r="O367" s="78" t="s">
        <v>218</v>
      </c>
      <c r="P367" s="78" t="s">
        <v>83</v>
      </c>
      <c r="Q367" s="78" t="s">
        <v>127</v>
      </c>
      <c r="R367" s="78" t="s">
        <v>87</v>
      </c>
      <c r="S367" s="78" t="s">
        <v>87</v>
      </c>
      <c r="T367" s="77"/>
      <c r="U367" s="78" t="s">
        <v>53</v>
      </c>
      <c r="V367" s="78" t="s">
        <v>121</v>
      </c>
      <c r="W367" s="78" t="s">
        <v>128</v>
      </c>
      <c r="X367" s="78" t="s">
        <v>166</v>
      </c>
      <c r="Y367" s="78" t="s">
        <v>324</v>
      </c>
      <c r="Z367" s="79" t="s">
        <v>145</v>
      </c>
      <c r="AH367" s="51"/>
      <c r="AI367" s="51"/>
      <c r="AJ367" s="5"/>
      <c r="AK367" s="5"/>
      <c r="AL367" s="118" t="s">
        <v>464</v>
      </c>
      <c r="AM367" s="84" t="s">
        <v>298</v>
      </c>
      <c r="AN367" s="78" t="s">
        <v>427</v>
      </c>
      <c r="AO367" s="78" t="s">
        <v>432</v>
      </c>
      <c r="AP367" s="78" t="s">
        <v>410</v>
      </c>
      <c r="AQ367" s="78" t="s">
        <v>415</v>
      </c>
      <c r="AR367" s="78" t="s">
        <v>417</v>
      </c>
      <c r="AS367" s="78" t="s">
        <v>422</v>
      </c>
      <c r="AT367" s="77"/>
      <c r="AU367" s="78" t="s">
        <v>418</v>
      </c>
      <c r="AV367" s="78" t="s">
        <v>435</v>
      </c>
      <c r="AW367" s="78" t="s">
        <v>307</v>
      </c>
      <c r="AX367" s="78" t="s">
        <v>433</v>
      </c>
      <c r="AY367" s="78" t="s">
        <v>428</v>
      </c>
      <c r="AZ367" s="79" t="s">
        <v>205</v>
      </c>
      <c r="BA367" s="51"/>
      <c r="BB367" s="51"/>
      <c r="BC367" s="142"/>
      <c r="BD367" s="51"/>
      <c r="BE367" s="51"/>
      <c r="BF367" s="51"/>
      <c r="BG367" s="51"/>
      <c r="BH367" s="51"/>
      <c r="BI367" s="51"/>
      <c r="BJ367" s="5"/>
    </row>
    <row r="368" spans="1:62" s="5" customFormat="1" x14ac:dyDescent="0.2">
      <c r="A368" s="5">
        <v>9</v>
      </c>
      <c r="B368" s="5" t="s">
        <v>311</v>
      </c>
      <c r="C368" s="63">
        <v>26</v>
      </c>
      <c r="D368" s="63">
        <v>10</v>
      </c>
      <c r="E368" s="63">
        <v>5</v>
      </c>
      <c r="F368" s="63">
        <v>11</v>
      </c>
      <c r="G368" s="63">
        <v>67</v>
      </c>
      <c r="H368" s="63">
        <v>65</v>
      </c>
      <c r="I368" s="54">
        <v>25</v>
      </c>
      <c r="J368" s="64">
        <f t="shared" si="22"/>
        <v>1.0307692307692307</v>
      </c>
      <c r="L368" s="118" t="s">
        <v>311</v>
      </c>
      <c r="M368" s="84" t="s">
        <v>75</v>
      </c>
      <c r="N368" s="78" t="s">
        <v>75</v>
      </c>
      <c r="O368" s="78" t="s">
        <v>95</v>
      </c>
      <c r="P368" s="78" t="s">
        <v>86</v>
      </c>
      <c r="Q368" s="78" t="s">
        <v>121</v>
      </c>
      <c r="R368" s="78" t="s">
        <v>64</v>
      </c>
      <c r="S368" s="78" t="s">
        <v>349</v>
      </c>
      <c r="T368" s="78" t="s">
        <v>84</v>
      </c>
      <c r="U368" s="77"/>
      <c r="V368" s="78" t="s">
        <v>53</v>
      </c>
      <c r="W368" s="78" t="s">
        <v>62</v>
      </c>
      <c r="X368" s="78" t="s">
        <v>121</v>
      </c>
      <c r="Y368" s="78" t="s">
        <v>121</v>
      </c>
      <c r="Z368" s="79" t="s">
        <v>109</v>
      </c>
      <c r="AA368" s="51"/>
      <c r="AB368" s="51"/>
      <c r="AC368" s="51"/>
      <c r="AD368" s="51"/>
      <c r="AE368" s="51"/>
      <c r="AF368" s="51"/>
      <c r="AG368" s="51"/>
      <c r="AH368" s="51"/>
      <c r="AI368" s="51"/>
      <c r="AL368" s="118" t="s">
        <v>311</v>
      </c>
      <c r="AM368" s="84" t="s">
        <v>188</v>
      </c>
      <c r="AN368" s="78" t="s">
        <v>228</v>
      </c>
      <c r="AO368" s="78" t="s">
        <v>424</v>
      </c>
      <c r="AP368" s="78" t="s">
        <v>434</v>
      </c>
      <c r="AQ368" s="78" t="s">
        <v>422</v>
      </c>
      <c r="AR368" s="78" t="s">
        <v>428</v>
      </c>
      <c r="AS368" s="78" t="s">
        <v>334</v>
      </c>
      <c r="AT368" s="78" t="s">
        <v>348</v>
      </c>
      <c r="AU368" s="77"/>
      <c r="AV368" s="78" t="s">
        <v>416</v>
      </c>
      <c r="AW368" s="78" t="s">
        <v>205</v>
      </c>
      <c r="AX368" s="78" t="s">
        <v>410</v>
      </c>
      <c r="AY368" s="78" t="s">
        <v>413</v>
      </c>
      <c r="AZ368" s="79" t="s">
        <v>417</v>
      </c>
      <c r="BA368" s="51"/>
      <c r="BB368" s="51"/>
      <c r="BC368" s="51"/>
      <c r="BD368" s="51"/>
      <c r="BE368" s="51"/>
      <c r="BF368" s="51"/>
      <c r="BG368" s="51"/>
      <c r="BH368" s="51"/>
      <c r="BI368" s="51"/>
    </row>
    <row r="369" spans="1:62" s="52" customFormat="1" x14ac:dyDescent="0.2">
      <c r="A369" s="5">
        <v>10</v>
      </c>
      <c r="B369" s="5" t="s">
        <v>431</v>
      </c>
      <c r="C369" s="63">
        <v>26</v>
      </c>
      <c r="D369" s="63">
        <v>9</v>
      </c>
      <c r="E369" s="63">
        <v>2</v>
      </c>
      <c r="F369" s="63">
        <v>15</v>
      </c>
      <c r="G369" s="63">
        <v>51</v>
      </c>
      <c r="H369" s="63">
        <v>78</v>
      </c>
      <c r="I369" s="54">
        <v>20</v>
      </c>
      <c r="J369" s="64">
        <f t="shared" si="22"/>
        <v>0.65384615384615385</v>
      </c>
      <c r="L369" s="118" t="s">
        <v>112</v>
      </c>
      <c r="M369" s="84" t="s">
        <v>62</v>
      </c>
      <c r="N369" s="65"/>
      <c r="O369" s="65"/>
      <c r="P369" s="78" t="s">
        <v>108</v>
      </c>
      <c r="Q369" s="65"/>
      <c r="R369" s="78" t="s">
        <v>53</v>
      </c>
      <c r="S369" s="78" t="s">
        <v>119</v>
      </c>
      <c r="T369" s="78" t="s">
        <v>52</v>
      </c>
      <c r="U369" s="78" t="s">
        <v>121</v>
      </c>
      <c r="V369" s="77"/>
      <c r="W369" s="78" t="s">
        <v>95</v>
      </c>
      <c r="X369" s="78" t="s">
        <v>107</v>
      </c>
      <c r="Y369" s="78" t="s">
        <v>315</v>
      </c>
      <c r="Z369" s="79" t="s">
        <v>116</v>
      </c>
      <c r="AA369" s="119"/>
      <c r="AB369" s="119"/>
      <c r="AC369" s="142"/>
      <c r="AD369" s="119"/>
      <c r="AE369" s="119"/>
      <c r="AF369" s="119"/>
      <c r="AG369" s="119"/>
      <c r="AH369" s="119"/>
      <c r="AI369" s="119"/>
      <c r="AJ369" s="91"/>
      <c r="AK369" s="5"/>
      <c r="AL369" s="118" t="s">
        <v>112</v>
      </c>
      <c r="AM369" s="84" t="s">
        <v>473</v>
      </c>
      <c r="AN369" s="65"/>
      <c r="AO369" s="65"/>
      <c r="AP369" s="78" t="s">
        <v>430</v>
      </c>
      <c r="AQ369" s="80" t="s">
        <v>418</v>
      </c>
      <c r="AR369" s="78" t="s">
        <v>410</v>
      </c>
      <c r="AS369" s="78" t="s">
        <v>434</v>
      </c>
      <c r="AT369" s="78" t="s">
        <v>411</v>
      </c>
      <c r="AU369" s="78" t="s">
        <v>432</v>
      </c>
      <c r="AV369" s="77"/>
      <c r="AW369" s="78" t="s">
        <v>417</v>
      </c>
      <c r="AX369" s="78" t="s">
        <v>470</v>
      </c>
      <c r="AY369" s="78" t="s">
        <v>298</v>
      </c>
      <c r="AZ369" s="79" t="s">
        <v>188</v>
      </c>
      <c r="BA369" s="119"/>
      <c r="BB369" s="119"/>
      <c r="BC369" s="142"/>
      <c r="BD369" s="119"/>
      <c r="BE369" s="119"/>
      <c r="BF369" s="119"/>
      <c r="BG369" s="119"/>
      <c r="BH369" s="119"/>
      <c r="BI369" s="119"/>
      <c r="BJ369" s="5"/>
    </row>
    <row r="370" spans="1:62" s="5" customFormat="1" x14ac:dyDescent="0.2">
      <c r="A370" s="5">
        <v>11</v>
      </c>
      <c r="B370" s="5" t="s">
        <v>60</v>
      </c>
      <c r="C370" s="63">
        <v>26</v>
      </c>
      <c r="D370" s="63">
        <v>6</v>
      </c>
      <c r="E370" s="63">
        <v>6</v>
      </c>
      <c r="F370" s="63">
        <v>14</v>
      </c>
      <c r="G370" s="63">
        <v>40</v>
      </c>
      <c r="H370" s="63">
        <v>85</v>
      </c>
      <c r="I370" s="54">
        <v>18</v>
      </c>
      <c r="J370" s="64">
        <f t="shared" si="22"/>
        <v>0.47058823529411764</v>
      </c>
      <c r="L370" s="118" t="s">
        <v>465</v>
      </c>
      <c r="M370" s="84" t="s">
        <v>95</v>
      </c>
      <c r="N370" s="65"/>
      <c r="O370" s="78" t="s">
        <v>86</v>
      </c>
      <c r="P370" s="78" t="s">
        <v>73</v>
      </c>
      <c r="Q370" s="65"/>
      <c r="R370" s="78" t="s">
        <v>84</v>
      </c>
      <c r="S370" s="83" t="s">
        <v>84</v>
      </c>
      <c r="T370" s="78" t="s">
        <v>113</v>
      </c>
      <c r="U370" s="78" t="s">
        <v>72</v>
      </c>
      <c r="V370" s="65"/>
      <c r="W370" s="77"/>
      <c r="X370" s="78" t="s">
        <v>87</v>
      </c>
      <c r="Y370" s="78" t="s">
        <v>52</v>
      </c>
      <c r="Z370" s="79" t="s">
        <v>218</v>
      </c>
      <c r="AA370" s="119"/>
      <c r="AB370" s="119"/>
      <c r="AC370" s="51"/>
      <c r="AD370" s="119"/>
      <c r="AE370" s="119"/>
      <c r="AF370" s="119"/>
      <c r="AG370" s="119"/>
      <c r="AH370" s="119"/>
      <c r="AI370" s="119"/>
      <c r="AL370" s="118" t="s">
        <v>465</v>
      </c>
      <c r="AM370" s="84" t="s">
        <v>421</v>
      </c>
      <c r="AN370" s="65"/>
      <c r="AO370" s="78" t="s">
        <v>411</v>
      </c>
      <c r="AP370" s="78" t="s">
        <v>322</v>
      </c>
      <c r="AQ370" s="65"/>
      <c r="AR370" s="78" t="s">
        <v>348</v>
      </c>
      <c r="AS370" s="78" t="s">
        <v>435</v>
      </c>
      <c r="AT370" s="78" t="s">
        <v>398</v>
      </c>
      <c r="AU370" s="78" t="s">
        <v>419</v>
      </c>
      <c r="AV370" s="65"/>
      <c r="AW370" s="77"/>
      <c r="AX370" s="78" t="s">
        <v>434</v>
      </c>
      <c r="AY370" s="78" t="s">
        <v>426</v>
      </c>
      <c r="AZ370" s="79" t="s">
        <v>475</v>
      </c>
      <c r="BA370" s="119"/>
      <c r="BB370" s="119"/>
      <c r="BC370" s="51"/>
      <c r="BD370" s="119"/>
      <c r="BE370" s="119"/>
      <c r="BF370" s="119"/>
      <c r="BG370" s="119"/>
      <c r="BH370" s="119"/>
      <c r="BI370" s="119"/>
    </row>
    <row r="371" spans="1:62" s="5" customFormat="1" x14ac:dyDescent="0.2">
      <c r="A371" s="5">
        <v>12</v>
      </c>
      <c r="B371" s="5" t="s">
        <v>464</v>
      </c>
      <c r="C371" s="63">
        <v>26</v>
      </c>
      <c r="D371" s="63">
        <v>6</v>
      </c>
      <c r="E371" s="63">
        <v>5</v>
      </c>
      <c r="F371" s="63">
        <v>15</v>
      </c>
      <c r="G371" s="63">
        <v>49</v>
      </c>
      <c r="H371" s="63">
        <v>93</v>
      </c>
      <c r="I371" s="54">
        <v>17</v>
      </c>
      <c r="J371" s="64">
        <f t="shared" si="22"/>
        <v>0.5268817204301075</v>
      </c>
      <c r="L371" s="118" t="s">
        <v>178</v>
      </c>
      <c r="M371" s="84" t="s">
        <v>73</v>
      </c>
      <c r="N371" s="78" t="s">
        <v>74</v>
      </c>
      <c r="O371" s="78" t="s">
        <v>108</v>
      </c>
      <c r="P371" s="78" t="s">
        <v>103</v>
      </c>
      <c r="Q371" s="78" t="s">
        <v>87</v>
      </c>
      <c r="R371" s="78" t="s">
        <v>95</v>
      </c>
      <c r="S371" s="87" t="s">
        <v>87</v>
      </c>
      <c r="T371" s="78" t="s">
        <v>75</v>
      </c>
      <c r="U371" s="78" t="s">
        <v>121</v>
      </c>
      <c r="V371" s="78" t="s">
        <v>207</v>
      </c>
      <c r="W371" s="78" t="s">
        <v>109</v>
      </c>
      <c r="X371" s="77"/>
      <c r="Y371" s="78" t="s">
        <v>429</v>
      </c>
      <c r="Z371" s="79" t="s">
        <v>103</v>
      </c>
      <c r="AA371" s="51"/>
      <c r="AB371" s="51"/>
      <c r="AC371" s="51"/>
      <c r="AD371" s="51"/>
      <c r="AE371" s="51"/>
      <c r="AF371" s="51"/>
      <c r="AG371" s="51"/>
      <c r="AH371" s="51"/>
      <c r="AI371" s="51"/>
      <c r="AL371" s="118" t="s">
        <v>178</v>
      </c>
      <c r="AM371" s="84" t="s">
        <v>418</v>
      </c>
      <c r="AN371" s="78" t="s">
        <v>420</v>
      </c>
      <c r="AO371" s="78" t="s">
        <v>435</v>
      </c>
      <c r="AP371" s="78" t="s">
        <v>307</v>
      </c>
      <c r="AQ371" s="78" t="s">
        <v>417</v>
      </c>
      <c r="AR371" s="78" t="s">
        <v>281</v>
      </c>
      <c r="AS371" s="78" t="s">
        <v>473</v>
      </c>
      <c r="AT371" s="78" t="s">
        <v>430</v>
      </c>
      <c r="AU371" s="78" t="s">
        <v>423</v>
      </c>
      <c r="AV371" s="78" t="s">
        <v>329</v>
      </c>
      <c r="AW371" s="78" t="s">
        <v>422</v>
      </c>
      <c r="AX371" s="77"/>
      <c r="AY371" s="78" t="s">
        <v>412</v>
      </c>
      <c r="AZ371" s="79" t="s">
        <v>428</v>
      </c>
      <c r="BA371" s="51"/>
      <c r="BB371" s="51"/>
      <c r="BC371" s="51"/>
      <c r="BD371" s="51"/>
      <c r="BE371" s="51"/>
      <c r="BF371" s="51"/>
      <c r="BG371" s="51"/>
      <c r="BH371" s="51"/>
      <c r="BI371" s="51"/>
    </row>
    <row r="372" spans="1:62" s="5" customFormat="1" x14ac:dyDescent="0.2">
      <c r="A372" s="5">
        <v>13</v>
      </c>
      <c r="B372" s="5" t="s">
        <v>112</v>
      </c>
      <c r="C372" s="63">
        <v>26</v>
      </c>
      <c r="D372" s="63">
        <v>6</v>
      </c>
      <c r="E372" s="63">
        <v>3</v>
      </c>
      <c r="F372" s="63">
        <v>17</v>
      </c>
      <c r="G372" s="63">
        <v>44</v>
      </c>
      <c r="H372" s="63">
        <v>87</v>
      </c>
      <c r="I372" s="54">
        <v>15</v>
      </c>
      <c r="J372" s="64">
        <f t="shared" si="22"/>
        <v>0.50574712643678166</v>
      </c>
      <c r="L372" s="118" t="s">
        <v>125</v>
      </c>
      <c r="M372" s="84" t="s">
        <v>83</v>
      </c>
      <c r="N372" s="78" t="s">
        <v>122</v>
      </c>
      <c r="O372" s="78" t="s">
        <v>107</v>
      </c>
      <c r="P372" s="78" t="s">
        <v>85</v>
      </c>
      <c r="Q372" s="78" t="s">
        <v>95</v>
      </c>
      <c r="R372" s="78" t="s">
        <v>315</v>
      </c>
      <c r="S372" s="78" t="s">
        <v>51</v>
      </c>
      <c r="T372" s="78" t="s">
        <v>103</v>
      </c>
      <c r="U372" s="78" t="s">
        <v>113</v>
      </c>
      <c r="V372" s="78" t="s">
        <v>75</v>
      </c>
      <c r="W372" s="78" t="s">
        <v>49</v>
      </c>
      <c r="X372" s="78" t="s">
        <v>73</v>
      </c>
      <c r="Y372" s="77"/>
      <c r="Z372" s="79" t="s">
        <v>116</v>
      </c>
      <c r="AA372" s="51"/>
      <c r="AB372" s="121"/>
      <c r="AC372" s="51"/>
      <c r="AD372" s="51"/>
      <c r="AE372" s="51"/>
      <c r="AF372" s="51"/>
      <c r="AG372" s="51"/>
      <c r="AH372" s="51"/>
      <c r="AI372" s="51"/>
      <c r="AL372" s="118" t="s">
        <v>125</v>
      </c>
      <c r="AM372" s="84" t="s">
        <v>427</v>
      </c>
      <c r="AN372" s="78" t="s">
        <v>417</v>
      </c>
      <c r="AO372" s="78" t="s">
        <v>410</v>
      </c>
      <c r="AP372" s="78" t="s">
        <v>265</v>
      </c>
      <c r="AQ372" s="78" t="s">
        <v>430</v>
      </c>
      <c r="AR372" s="78" t="s">
        <v>398</v>
      </c>
      <c r="AS372" s="78" t="s">
        <v>329</v>
      </c>
      <c r="AT372" s="78" t="s">
        <v>421</v>
      </c>
      <c r="AU372" s="78" t="s">
        <v>473</v>
      </c>
      <c r="AV372" s="78" t="s">
        <v>228</v>
      </c>
      <c r="AW372" s="78" t="s">
        <v>423</v>
      </c>
      <c r="AX372" s="78" t="s">
        <v>432</v>
      </c>
      <c r="AY372" s="77"/>
      <c r="AZ372" s="79" t="s">
        <v>433</v>
      </c>
      <c r="BA372" s="51"/>
      <c r="BB372" s="121"/>
      <c r="BC372" s="51"/>
      <c r="BD372" s="51"/>
      <c r="BE372" s="51"/>
      <c r="BF372" s="51"/>
      <c r="BG372" s="51"/>
      <c r="BH372" s="51"/>
      <c r="BI372" s="51"/>
    </row>
    <row r="373" spans="1:62" s="5" customFormat="1" ht="12.75" thickBot="1" x14ac:dyDescent="0.25">
      <c r="A373" s="5">
        <v>14</v>
      </c>
      <c r="B373" s="5" t="s">
        <v>463</v>
      </c>
      <c r="C373" s="63">
        <v>26</v>
      </c>
      <c r="D373" s="63">
        <v>3</v>
      </c>
      <c r="E373" s="63">
        <v>2</v>
      </c>
      <c r="F373" s="63">
        <v>21</v>
      </c>
      <c r="G373" s="63">
        <v>42</v>
      </c>
      <c r="H373" s="63">
        <v>86</v>
      </c>
      <c r="I373" s="54">
        <v>8</v>
      </c>
      <c r="J373" s="64">
        <f t="shared" si="22"/>
        <v>0.48837209302325579</v>
      </c>
      <c r="L373" s="124" t="s">
        <v>217</v>
      </c>
      <c r="M373" s="93" t="s">
        <v>64</v>
      </c>
      <c r="N373" s="94" t="s">
        <v>84</v>
      </c>
      <c r="O373" s="94" t="s">
        <v>75</v>
      </c>
      <c r="P373" s="94" t="s">
        <v>127</v>
      </c>
      <c r="Q373" s="94" t="s">
        <v>84</v>
      </c>
      <c r="R373" s="94" t="s">
        <v>120</v>
      </c>
      <c r="S373" s="94" t="s">
        <v>51</v>
      </c>
      <c r="T373" s="94" t="s">
        <v>73</v>
      </c>
      <c r="U373" s="94" t="s">
        <v>109</v>
      </c>
      <c r="V373" s="94" t="s">
        <v>476</v>
      </c>
      <c r="W373" s="94" t="s">
        <v>145</v>
      </c>
      <c r="X373" s="94" t="s">
        <v>62</v>
      </c>
      <c r="Y373" s="94" t="s">
        <v>158</v>
      </c>
      <c r="Z373" s="95"/>
      <c r="AA373" s="51"/>
      <c r="AB373" s="51"/>
      <c r="AC373" s="51"/>
      <c r="AD373" s="51"/>
      <c r="AE373" s="51"/>
      <c r="AF373" s="51"/>
      <c r="AG373" s="51"/>
      <c r="AH373" s="51"/>
      <c r="AI373" s="51"/>
      <c r="AL373" s="124" t="s">
        <v>217</v>
      </c>
      <c r="AM373" s="93" t="s">
        <v>281</v>
      </c>
      <c r="AN373" s="94" t="s">
        <v>432</v>
      </c>
      <c r="AO373" s="94" t="s">
        <v>398</v>
      </c>
      <c r="AP373" s="94" t="s">
        <v>251</v>
      </c>
      <c r="AQ373" s="94" t="s">
        <v>307</v>
      </c>
      <c r="AR373" s="94" t="s">
        <v>140</v>
      </c>
      <c r="AS373" s="94" t="s">
        <v>322</v>
      </c>
      <c r="AT373" s="94" t="s">
        <v>472</v>
      </c>
      <c r="AU373" s="94" t="s">
        <v>414</v>
      </c>
      <c r="AV373" s="94" t="s">
        <v>161</v>
      </c>
      <c r="AW373" s="94" t="s">
        <v>410</v>
      </c>
      <c r="AX373" s="94" t="s">
        <v>426</v>
      </c>
      <c r="AY373" s="94" t="s">
        <v>227</v>
      </c>
      <c r="AZ373" s="95"/>
      <c r="BA373" s="51"/>
      <c r="BB373" s="51"/>
      <c r="BC373" s="51"/>
      <c r="BD373" s="51"/>
      <c r="BE373" s="51"/>
      <c r="BF373" s="51"/>
      <c r="BG373" s="51"/>
      <c r="BH373" s="51"/>
      <c r="BI373" s="51"/>
    </row>
    <row r="374" spans="1:62" s="5" customFormat="1" x14ac:dyDescent="0.2">
      <c r="C374" s="63"/>
      <c r="D374" s="96">
        <f>SUM(D360:D373)</f>
        <v>157</v>
      </c>
      <c r="E374" s="96">
        <f>SUM(E360:E373)</f>
        <v>50</v>
      </c>
      <c r="F374" s="96">
        <f>SUM(F360:F373)</f>
        <v>157</v>
      </c>
      <c r="G374" s="96">
        <f>SUM(G360:G373)</f>
        <v>908</v>
      </c>
      <c r="H374" s="96">
        <f>SUM(H360:H373)</f>
        <v>908</v>
      </c>
      <c r="I374" s="54"/>
      <c r="J374" s="97">
        <f t="shared" si="22"/>
        <v>1</v>
      </c>
      <c r="L374" s="51"/>
      <c r="M374" s="51"/>
      <c r="N374" s="51"/>
      <c r="O374" s="51"/>
      <c r="P374" s="51"/>
      <c r="Q374" s="51"/>
      <c r="R374" s="51"/>
      <c r="S374" s="51"/>
      <c r="T374" s="51"/>
      <c r="U374" s="51"/>
      <c r="V374" s="51"/>
      <c r="W374" s="51"/>
      <c r="X374" s="51"/>
      <c r="Y374" s="51"/>
      <c r="Z374" s="51"/>
      <c r="AA374" s="51"/>
      <c r="AB374" s="51"/>
      <c r="AC374" s="51"/>
      <c r="AD374" s="51"/>
      <c r="AE374" s="51"/>
      <c r="AF374" s="51"/>
      <c r="AG374" s="51"/>
      <c r="AH374" s="51"/>
      <c r="AI374" s="51"/>
      <c r="AL374" s="51"/>
      <c r="AM374" s="51"/>
      <c r="AN374" s="51"/>
      <c r="AO374" s="51"/>
      <c r="AP374" s="51"/>
      <c r="AQ374" s="51"/>
      <c r="AR374" s="51"/>
      <c r="AS374" s="51"/>
      <c r="AT374" s="51"/>
      <c r="AU374" s="51"/>
      <c r="AV374" s="51"/>
      <c r="AW374" s="51"/>
      <c r="AX374" s="51"/>
      <c r="AY374" s="51"/>
      <c r="AZ374" s="51"/>
      <c r="BA374" s="51"/>
      <c r="BB374" s="51"/>
      <c r="BC374" s="51"/>
      <c r="BD374" s="51"/>
      <c r="BE374" s="51"/>
      <c r="BF374" s="51"/>
      <c r="BG374" s="51"/>
      <c r="BH374" s="51"/>
      <c r="BI374" s="51"/>
    </row>
    <row r="375" spans="1:62" s="5" customFormat="1" ht="12.75" thickBot="1" x14ac:dyDescent="0.25">
      <c r="A375" s="52" t="s">
        <v>477</v>
      </c>
      <c r="B375" s="52"/>
      <c r="C375" s="53" t="s">
        <v>24</v>
      </c>
      <c r="D375" s="54"/>
      <c r="E375" s="54"/>
      <c r="F375" s="54"/>
      <c r="G375" s="55"/>
      <c r="H375" s="54"/>
      <c r="I375" s="54"/>
      <c r="J375" s="59"/>
      <c r="L375" s="51"/>
      <c r="M375" s="51"/>
      <c r="N375" s="51"/>
      <c r="O375" s="51"/>
      <c r="P375" s="51"/>
      <c r="Q375" s="51"/>
      <c r="R375" s="51"/>
      <c r="S375" s="51"/>
      <c r="T375" s="51"/>
      <c r="U375" s="51"/>
      <c r="V375" s="51"/>
      <c r="W375" s="51"/>
      <c r="X375" s="51"/>
      <c r="Y375" s="51"/>
      <c r="Z375" s="51"/>
      <c r="AA375" s="51"/>
      <c r="AB375" s="51"/>
      <c r="AC375" s="121"/>
      <c r="AD375" s="51"/>
      <c r="AE375" s="51"/>
      <c r="AF375" s="51"/>
      <c r="AG375" s="51"/>
      <c r="AH375" s="51"/>
      <c r="AI375" s="51"/>
      <c r="AL375" s="51"/>
      <c r="AM375" s="51"/>
      <c r="AN375" s="51"/>
      <c r="AO375" s="51"/>
      <c r="AP375" s="51"/>
      <c r="AQ375" s="51"/>
      <c r="AR375" s="51"/>
      <c r="AS375" s="51"/>
      <c r="AT375" s="51"/>
      <c r="AU375" s="51"/>
      <c r="AV375" s="51"/>
      <c r="AW375" s="51"/>
      <c r="AX375" s="51"/>
      <c r="AY375" s="51"/>
      <c r="AZ375" s="51"/>
      <c r="BA375" s="51"/>
      <c r="BB375" s="51"/>
      <c r="BC375" s="121"/>
      <c r="BD375" s="51"/>
      <c r="BE375" s="51"/>
      <c r="BF375" s="51"/>
      <c r="BG375" s="51"/>
      <c r="BH375" s="51"/>
      <c r="BI375" s="51"/>
    </row>
    <row r="376" spans="1:62" s="5" customFormat="1" ht="12.75" thickBot="1" x14ac:dyDescent="0.25">
      <c r="A376" s="52" t="s">
        <v>26</v>
      </c>
      <c r="B376" s="52" t="s">
        <v>27</v>
      </c>
      <c r="C376" s="54" t="s">
        <v>28</v>
      </c>
      <c r="D376" s="54" t="s">
        <v>29</v>
      </c>
      <c r="E376" s="54" t="s">
        <v>30</v>
      </c>
      <c r="F376" s="54" t="s">
        <v>31</v>
      </c>
      <c r="G376" s="54" t="s">
        <v>32</v>
      </c>
      <c r="H376" s="54" t="s">
        <v>33</v>
      </c>
      <c r="I376" s="54" t="s">
        <v>34</v>
      </c>
      <c r="J376" s="59" t="s">
        <v>35</v>
      </c>
      <c r="L376" s="128"/>
      <c r="M376" s="70" t="s">
        <v>37</v>
      </c>
      <c r="N376" s="70" t="s">
        <v>460</v>
      </c>
      <c r="O376" s="70" t="s">
        <v>38</v>
      </c>
      <c r="P376" s="70" t="s">
        <v>39</v>
      </c>
      <c r="Q376" s="70" t="s">
        <v>408</v>
      </c>
      <c r="R376" s="70" t="s">
        <v>40</v>
      </c>
      <c r="S376" s="70" t="s">
        <v>43</v>
      </c>
      <c r="T376" s="70" t="s">
        <v>461</v>
      </c>
      <c r="U376" s="70" t="s">
        <v>289</v>
      </c>
      <c r="V376" s="70" t="s">
        <v>44</v>
      </c>
      <c r="W376" s="70" t="s">
        <v>462</v>
      </c>
      <c r="X376" s="70" t="s">
        <v>176</v>
      </c>
      <c r="Y376" s="70" t="s">
        <v>46</v>
      </c>
      <c r="Z376" s="191" t="s">
        <v>177</v>
      </c>
      <c r="AA376" s="51"/>
      <c r="AL376" s="128"/>
      <c r="AM376" s="70" t="s">
        <v>37</v>
      </c>
      <c r="AN376" s="70" t="s">
        <v>460</v>
      </c>
      <c r="AO376" s="70" t="s">
        <v>38</v>
      </c>
      <c r="AP376" s="70" t="s">
        <v>39</v>
      </c>
      <c r="AQ376" s="70" t="s">
        <v>408</v>
      </c>
      <c r="AR376" s="70" t="s">
        <v>40</v>
      </c>
      <c r="AS376" s="70" t="s">
        <v>43</v>
      </c>
      <c r="AT376" s="70" t="s">
        <v>461</v>
      </c>
      <c r="AU376" s="70" t="s">
        <v>289</v>
      </c>
      <c r="AV376" s="70" t="s">
        <v>44</v>
      </c>
      <c r="AW376" s="70" t="s">
        <v>462</v>
      </c>
      <c r="AX376" s="70" t="s">
        <v>176</v>
      </c>
      <c r="AY376" s="70" t="s">
        <v>46</v>
      </c>
      <c r="AZ376" s="191" t="s">
        <v>177</v>
      </c>
      <c r="BA376" s="51"/>
      <c r="BB376" s="51"/>
      <c r="BC376" s="51"/>
      <c r="BD376" s="51"/>
      <c r="BE376" s="51"/>
      <c r="BF376" s="51"/>
      <c r="BG376" s="51"/>
      <c r="BH376" s="51"/>
      <c r="BI376" s="51"/>
    </row>
    <row r="377" spans="1:62" s="5" customFormat="1" x14ac:dyDescent="0.2">
      <c r="A377" s="5">
        <v>1</v>
      </c>
      <c r="B377" s="5" t="s">
        <v>178</v>
      </c>
      <c r="C377" s="63">
        <v>26</v>
      </c>
      <c r="D377" s="63">
        <v>20</v>
      </c>
      <c r="E377" s="63">
        <v>2</v>
      </c>
      <c r="F377" s="63">
        <v>4</v>
      </c>
      <c r="G377" s="63">
        <v>96</v>
      </c>
      <c r="H377" s="63">
        <v>44</v>
      </c>
      <c r="I377" s="54">
        <v>42</v>
      </c>
      <c r="J377" s="64">
        <f t="shared" ref="J377:J391" si="23">G377/H377</f>
        <v>2.1818181818181817</v>
      </c>
      <c r="L377" s="118" t="s">
        <v>61</v>
      </c>
      <c r="M377" s="67"/>
      <c r="N377" s="68" t="s">
        <v>120</v>
      </c>
      <c r="O377" s="68" t="s">
        <v>121</v>
      </c>
      <c r="P377" s="68" t="s">
        <v>120</v>
      </c>
      <c r="Q377" s="68" t="s">
        <v>377</v>
      </c>
      <c r="R377" s="68" t="s">
        <v>116</v>
      </c>
      <c r="S377" s="68" t="s">
        <v>72</v>
      </c>
      <c r="T377" s="68" t="s">
        <v>107</v>
      </c>
      <c r="U377" s="68" t="s">
        <v>95</v>
      </c>
      <c r="V377" s="68" t="s">
        <v>52</v>
      </c>
      <c r="W377" s="68" t="s">
        <v>53</v>
      </c>
      <c r="X377" s="68" t="s">
        <v>62</v>
      </c>
      <c r="Y377" s="68" t="s">
        <v>63</v>
      </c>
      <c r="Z377" s="72" t="s">
        <v>231</v>
      </c>
      <c r="AA377" s="51"/>
      <c r="AB377" s="51"/>
      <c r="AC377" s="148"/>
      <c r="AD377" s="51"/>
      <c r="AE377" s="51"/>
      <c r="AF377" s="51"/>
      <c r="AG377" s="51"/>
      <c r="AH377" s="51"/>
      <c r="AI377" s="51"/>
      <c r="AL377" s="118" t="s">
        <v>61</v>
      </c>
      <c r="AM377" s="67"/>
      <c r="AN377" s="70" t="s">
        <v>97</v>
      </c>
      <c r="AO377" s="70" t="s">
        <v>56</v>
      </c>
      <c r="AP377" s="70" t="s">
        <v>118</v>
      </c>
      <c r="AQ377" s="70" t="s">
        <v>80</v>
      </c>
      <c r="AR377" s="70" t="s">
        <v>67</v>
      </c>
      <c r="AS377" s="70" t="s">
        <v>65</v>
      </c>
      <c r="AT377" s="70" t="s">
        <v>76</v>
      </c>
      <c r="AU377" s="70" t="s">
        <v>110</v>
      </c>
      <c r="AV377" s="70" t="s">
        <v>78</v>
      </c>
      <c r="AW377" s="70" t="s">
        <v>123</v>
      </c>
      <c r="AX377" s="70" t="s">
        <v>68</v>
      </c>
      <c r="AY377" s="70" t="s">
        <v>58</v>
      </c>
      <c r="AZ377" s="191" t="s">
        <v>92</v>
      </c>
      <c r="BA377" s="51"/>
      <c r="BB377" s="51"/>
      <c r="BC377" s="148"/>
      <c r="BD377" s="51"/>
      <c r="BE377" s="51"/>
      <c r="BF377" s="51"/>
      <c r="BG377" s="51"/>
      <c r="BH377" s="51"/>
      <c r="BI377" s="51"/>
    </row>
    <row r="378" spans="1:62" s="5" customFormat="1" x14ac:dyDescent="0.2">
      <c r="A378" s="5">
        <v>2</v>
      </c>
      <c r="B378" s="5" t="s">
        <v>47</v>
      </c>
      <c r="C378" s="63">
        <v>26</v>
      </c>
      <c r="D378" s="63">
        <v>16</v>
      </c>
      <c r="E378" s="63">
        <v>4</v>
      </c>
      <c r="F378" s="63">
        <v>6</v>
      </c>
      <c r="G378" s="63">
        <v>88</v>
      </c>
      <c r="H378" s="63">
        <v>49</v>
      </c>
      <c r="I378" s="54">
        <v>36</v>
      </c>
      <c r="J378" s="64">
        <f t="shared" si="23"/>
        <v>1.7959183673469388</v>
      </c>
      <c r="L378" s="118" t="s">
        <v>463</v>
      </c>
      <c r="M378" s="84" t="s">
        <v>120</v>
      </c>
      <c r="N378" s="77"/>
      <c r="O378" s="65"/>
      <c r="P378" s="78" t="s">
        <v>116</v>
      </c>
      <c r="Q378" s="78" t="s">
        <v>52</v>
      </c>
      <c r="R378" s="101" t="s">
        <v>87</v>
      </c>
      <c r="S378" s="87" t="s">
        <v>73</v>
      </c>
      <c r="T378" s="80" t="s">
        <v>116</v>
      </c>
      <c r="U378" s="78" t="s">
        <v>248</v>
      </c>
      <c r="V378" s="107" t="s">
        <v>73</v>
      </c>
      <c r="W378" s="78" t="s">
        <v>158</v>
      </c>
      <c r="X378" s="78" t="s">
        <v>330</v>
      </c>
      <c r="Y378" s="78" t="s">
        <v>102</v>
      </c>
      <c r="Z378" s="79" t="s">
        <v>360</v>
      </c>
      <c r="AA378" s="51"/>
      <c r="AC378" s="51"/>
      <c r="AD378" s="51"/>
      <c r="AE378" s="51"/>
      <c r="AF378" s="51"/>
      <c r="AG378" s="51"/>
      <c r="AH378" s="51"/>
      <c r="AI378" s="51"/>
      <c r="AL378" s="118" t="s">
        <v>463</v>
      </c>
      <c r="AM378" s="76" t="s">
        <v>338</v>
      </c>
      <c r="AN378" s="77"/>
      <c r="AO378" s="108" t="s">
        <v>90</v>
      </c>
      <c r="AP378" s="65" t="s">
        <v>78</v>
      </c>
      <c r="AQ378" s="65" t="s">
        <v>67</v>
      </c>
      <c r="AR378" s="108" t="s">
        <v>111</v>
      </c>
      <c r="AS378" s="65" t="s">
        <v>118</v>
      </c>
      <c r="AT378" s="65" t="s">
        <v>104</v>
      </c>
      <c r="AU378" s="65" t="s">
        <v>59</v>
      </c>
      <c r="AV378" s="107" t="s">
        <v>117</v>
      </c>
      <c r="AW378" s="65" t="s">
        <v>98</v>
      </c>
      <c r="AX378" s="65" t="s">
        <v>123</v>
      </c>
      <c r="AY378" s="65" t="s">
        <v>105</v>
      </c>
      <c r="AZ378" s="153" t="s">
        <v>65</v>
      </c>
      <c r="BA378" s="51"/>
      <c r="BB378" s="51"/>
      <c r="BC378" s="51"/>
      <c r="BD378" s="51"/>
      <c r="BE378" s="51"/>
      <c r="BF378" s="51"/>
      <c r="BG378" s="51"/>
      <c r="BH378" s="51"/>
      <c r="BI378" s="51"/>
    </row>
    <row r="379" spans="1:62" s="5" customFormat="1" x14ac:dyDescent="0.2">
      <c r="A379" s="5">
        <v>3</v>
      </c>
      <c r="B379" s="5" t="s">
        <v>81</v>
      </c>
      <c r="C379" s="63">
        <v>26</v>
      </c>
      <c r="D379" s="63">
        <v>15</v>
      </c>
      <c r="E379" s="63">
        <v>6</v>
      </c>
      <c r="F379" s="63">
        <v>5</v>
      </c>
      <c r="G379" s="63">
        <v>69</v>
      </c>
      <c r="H379" s="63">
        <v>55</v>
      </c>
      <c r="I379" s="54">
        <v>36</v>
      </c>
      <c r="J379" s="64">
        <f t="shared" si="23"/>
        <v>1.2545454545454546</v>
      </c>
      <c r="L379" s="118" t="s">
        <v>47</v>
      </c>
      <c r="M379" s="84" t="s">
        <v>86</v>
      </c>
      <c r="N379" s="65"/>
      <c r="O379" s="77"/>
      <c r="P379" s="78" t="s">
        <v>75</v>
      </c>
      <c r="Q379" s="101" t="s">
        <v>231</v>
      </c>
      <c r="R379" s="78" t="s">
        <v>52</v>
      </c>
      <c r="S379" s="78" t="s">
        <v>115</v>
      </c>
      <c r="T379" s="78" t="s">
        <v>109</v>
      </c>
      <c r="U379" s="78" t="s">
        <v>83</v>
      </c>
      <c r="V379" s="101" t="s">
        <v>122</v>
      </c>
      <c r="W379" s="80" t="s">
        <v>83</v>
      </c>
      <c r="X379" s="78" t="s">
        <v>122</v>
      </c>
      <c r="Y379" s="78" t="s">
        <v>95</v>
      </c>
      <c r="Z379" s="79" t="s">
        <v>50</v>
      </c>
      <c r="AA379" s="51"/>
      <c r="AB379" s="51"/>
      <c r="AC379" s="51"/>
      <c r="AD379" s="51"/>
      <c r="AE379" s="51"/>
      <c r="AF379" s="51"/>
      <c r="AG379" s="51"/>
      <c r="AH379" s="51"/>
      <c r="AI379" s="51"/>
      <c r="AL379" s="118" t="s">
        <v>47</v>
      </c>
      <c r="AM379" s="76" t="s">
        <v>77</v>
      </c>
      <c r="AN379" s="80" t="s">
        <v>71</v>
      </c>
      <c r="AO379" s="77"/>
      <c r="AP379" s="65" t="s">
        <v>104</v>
      </c>
      <c r="AQ379" s="108" t="s">
        <v>92</v>
      </c>
      <c r="AR379" s="65" t="s">
        <v>123</v>
      </c>
      <c r="AS379" s="65" t="s">
        <v>97</v>
      </c>
      <c r="AT379" s="65" t="s">
        <v>117</v>
      </c>
      <c r="AU379" s="65" t="s">
        <v>342</v>
      </c>
      <c r="AV379" s="108" t="s">
        <v>338</v>
      </c>
      <c r="AW379" s="65" t="s">
        <v>57</v>
      </c>
      <c r="AX379" s="65" t="s">
        <v>58</v>
      </c>
      <c r="AY379" s="65" t="s">
        <v>98</v>
      </c>
      <c r="AZ379" s="153" t="s">
        <v>118</v>
      </c>
      <c r="BA379" s="51"/>
      <c r="BB379" s="51"/>
      <c r="BC379" s="51"/>
      <c r="BD379" s="51"/>
      <c r="BE379" s="51"/>
      <c r="BF379" s="51"/>
      <c r="BG379" s="51"/>
      <c r="BH379" s="51"/>
      <c r="BI379" s="51"/>
    </row>
    <row r="380" spans="1:62" s="5" customFormat="1" x14ac:dyDescent="0.2">
      <c r="A380" s="5">
        <v>4</v>
      </c>
      <c r="B380" s="5" t="s">
        <v>94</v>
      </c>
      <c r="C380" s="63">
        <v>26</v>
      </c>
      <c r="D380" s="63">
        <v>15</v>
      </c>
      <c r="E380" s="63">
        <v>2</v>
      </c>
      <c r="F380" s="63">
        <v>9</v>
      </c>
      <c r="G380" s="63">
        <v>74</v>
      </c>
      <c r="H380" s="63">
        <v>41</v>
      </c>
      <c r="I380" s="54">
        <v>32</v>
      </c>
      <c r="J380" s="64">
        <f t="shared" si="23"/>
        <v>1.8048780487804879</v>
      </c>
      <c r="L380" s="118" t="s">
        <v>81</v>
      </c>
      <c r="M380" s="84" t="s">
        <v>121</v>
      </c>
      <c r="N380" s="78" t="s">
        <v>145</v>
      </c>
      <c r="O380" s="78" t="s">
        <v>87</v>
      </c>
      <c r="P380" s="77"/>
      <c r="Q380" s="78" t="s">
        <v>75</v>
      </c>
      <c r="R380" s="78" t="s">
        <v>145</v>
      </c>
      <c r="S380" s="78" t="s">
        <v>84</v>
      </c>
      <c r="T380" s="78" t="s">
        <v>87</v>
      </c>
      <c r="U380" s="78" t="s">
        <v>121</v>
      </c>
      <c r="V380" s="78" t="s">
        <v>74</v>
      </c>
      <c r="W380" s="78" t="s">
        <v>83</v>
      </c>
      <c r="X380" s="78" t="s">
        <v>324</v>
      </c>
      <c r="Y380" s="78" t="s">
        <v>87</v>
      </c>
      <c r="Z380" s="79" t="s">
        <v>74</v>
      </c>
      <c r="AA380" s="51"/>
      <c r="AB380" s="51"/>
      <c r="AC380" s="51"/>
      <c r="AD380" s="51"/>
      <c r="AE380" s="51"/>
      <c r="AF380" s="51"/>
      <c r="AG380" s="51"/>
      <c r="AH380" s="51"/>
      <c r="AI380" s="51"/>
      <c r="AL380" s="118" t="s">
        <v>81</v>
      </c>
      <c r="AM380" s="76" t="s">
        <v>59</v>
      </c>
      <c r="AN380" s="65" t="s">
        <v>93</v>
      </c>
      <c r="AO380" s="65" t="s">
        <v>111</v>
      </c>
      <c r="AP380" s="77"/>
      <c r="AQ380" s="65" t="s">
        <v>97</v>
      </c>
      <c r="AR380" s="65" t="s">
        <v>228</v>
      </c>
      <c r="AS380" s="65" t="s">
        <v>79</v>
      </c>
      <c r="AT380" s="65" t="s">
        <v>98</v>
      </c>
      <c r="AU380" s="65" t="s">
        <v>65</v>
      </c>
      <c r="AV380" s="65" t="s">
        <v>342</v>
      </c>
      <c r="AW380" s="65" t="s">
        <v>56</v>
      </c>
      <c r="AX380" s="65" t="s">
        <v>69</v>
      </c>
      <c r="AY380" s="65" t="s">
        <v>80</v>
      </c>
      <c r="AZ380" s="153" t="s">
        <v>58</v>
      </c>
      <c r="BA380" s="51"/>
      <c r="BB380" s="51"/>
      <c r="BC380" s="51"/>
      <c r="BD380" s="51"/>
      <c r="BE380" s="51"/>
      <c r="BF380" s="51"/>
      <c r="BG380" s="51"/>
      <c r="BH380" s="51"/>
      <c r="BI380" s="51"/>
    </row>
    <row r="381" spans="1:62" s="5" customFormat="1" x14ac:dyDescent="0.2">
      <c r="A381" s="5">
        <v>5</v>
      </c>
      <c r="B381" s="5" t="s">
        <v>217</v>
      </c>
      <c r="C381" s="63">
        <v>26</v>
      </c>
      <c r="D381" s="63">
        <v>13</v>
      </c>
      <c r="E381" s="63">
        <v>4</v>
      </c>
      <c r="F381" s="63">
        <v>9</v>
      </c>
      <c r="G381" s="63">
        <v>81</v>
      </c>
      <c r="H381" s="63">
        <v>63</v>
      </c>
      <c r="I381" s="54">
        <v>30</v>
      </c>
      <c r="J381" s="64">
        <f t="shared" si="23"/>
        <v>1.2857142857142858</v>
      </c>
      <c r="L381" s="118" t="s">
        <v>431</v>
      </c>
      <c r="M381" s="84" t="s">
        <v>87</v>
      </c>
      <c r="N381" s="78" t="s">
        <v>83</v>
      </c>
      <c r="O381" s="78" t="s">
        <v>120</v>
      </c>
      <c r="P381" s="78" t="s">
        <v>63</v>
      </c>
      <c r="Q381" s="77"/>
      <c r="R381" s="78" t="s">
        <v>87</v>
      </c>
      <c r="S381" s="78" t="s">
        <v>95</v>
      </c>
      <c r="T381" s="78" t="s">
        <v>103</v>
      </c>
      <c r="U381" s="78" t="s">
        <v>121</v>
      </c>
      <c r="V381" s="78" t="s">
        <v>84</v>
      </c>
      <c r="W381" s="78" t="s">
        <v>114</v>
      </c>
      <c r="X381" s="78" t="s">
        <v>102</v>
      </c>
      <c r="Y381" s="78" t="s">
        <v>95</v>
      </c>
      <c r="Z381" s="79" t="s">
        <v>86</v>
      </c>
      <c r="AA381" s="51"/>
      <c r="AB381" s="115"/>
      <c r="AC381" s="51"/>
      <c r="AD381" s="51"/>
      <c r="AE381" s="51"/>
      <c r="AF381" s="51"/>
      <c r="AG381" s="51"/>
      <c r="AH381" s="51"/>
      <c r="AI381" s="51"/>
      <c r="AL381" s="118" t="s">
        <v>431</v>
      </c>
      <c r="AM381" s="76" t="s">
        <v>57</v>
      </c>
      <c r="AN381" s="65" t="s">
        <v>58</v>
      </c>
      <c r="AO381" s="65" t="s">
        <v>93</v>
      </c>
      <c r="AP381" s="65" t="s">
        <v>76</v>
      </c>
      <c r="AQ381" s="77"/>
      <c r="AR381" s="65" t="s">
        <v>100</v>
      </c>
      <c r="AS381" s="65" t="s">
        <v>123</v>
      </c>
      <c r="AT381" s="65" t="s">
        <v>65</v>
      </c>
      <c r="AU381" s="65" t="s">
        <v>129</v>
      </c>
      <c r="AV381" s="65" t="s">
        <v>105</v>
      </c>
      <c r="AW381" s="65" t="s">
        <v>118</v>
      </c>
      <c r="AX381" s="65" t="s">
        <v>117</v>
      </c>
      <c r="AY381" s="65" t="s">
        <v>68</v>
      </c>
      <c r="AZ381" s="153" t="s">
        <v>96</v>
      </c>
      <c r="BA381" s="51"/>
      <c r="BB381" s="51"/>
      <c r="BC381" s="51"/>
      <c r="BD381" s="51"/>
      <c r="BE381" s="51"/>
      <c r="BF381" s="51"/>
      <c r="BG381" s="51"/>
      <c r="BH381" s="51"/>
      <c r="BI381" s="51"/>
    </row>
    <row r="382" spans="1:62" s="5" customFormat="1" x14ac:dyDescent="0.2">
      <c r="A382" s="5">
        <v>6</v>
      </c>
      <c r="B382" s="5" t="s">
        <v>465</v>
      </c>
      <c r="C382" s="63">
        <v>26</v>
      </c>
      <c r="D382" s="63">
        <v>12</v>
      </c>
      <c r="E382" s="63">
        <v>5</v>
      </c>
      <c r="F382" s="63">
        <v>9</v>
      </c>
      <c r="G382" s="63">
        <v>78</v>
      </c>
      <c r="H382" s="63">
        <v>50</v>
      </c>
      <c r="I382" s="54">
        <v>29</v>
      </c>
      <c r="J382" s="64">
        <f t="shared" si="23"/>
        <v>1.56</v>
      </c>
      <c r="L382" s="118" t="s">
        <v>94</v>
      </c>
      <c r="M382" s="84" t="s">
        <v>145</v>
      </c>
      <c r="N382" s="78" t="s">
        <v>199</v>
      </c>
      <c r="O382" s="78" t="s">
        <v>95</v>
      </c>
      <c r="P382" s="78" t="s">
        <v>156</v>
      </c>
      <c r="Q382" s="78" t="s">
        <v>49</v>
      </c>
      <c r="R382" s="77"/>
      <c r="S382" s="78" t="s">
        <v>145</v>
      </c>
      <c r="T382" s="78" t="s">
        <v>74</v>
      </c>
      <c r="U382" s="78" t="s">
        <v>95</v>
      </c>
      <c r="V382" s="78" t="s">
        <v>119</v>
      </c>
      <c r="W382" s="83" t="s">
        <v>83</v>
      </c>
      <c r="X382" s="80" t="s">
        <v>108</v>
      </c>
      <c r="Y382" s="78" t="s">
        <v>108</v>
      </c>
      <c r="Z382" s="79" t="s">
        <v>87</v>
      </c>
      <c r="AA382" s="51"/>
      <c r="AB382" s="51"/>
      <c r="AC382" s="121"/>
      <c r="AD382" s="51"/>
      <c r="AE382" s="51"/>
      <c r="AF382" s="51"/>
      <c r="AG382" s="51"/>
      <c r="AH382" s="51"/>
      <c r="AI382" s="51"/>
      <c r="AL382" s="118" t="s">
        <v>94</v>
      </c>
      <c r="AM382" s="76" t="s">
        <v>99</v>
      </c>
      <c r="AN382" s="65" t="s">
        <v>96</v>
      </c>
      <c r="AO382" s="65" t="s">
        <v>65</v>
      </c>
      <c r="AP382" s="65" t="s">
        <v>57</v>
      </c>
      <c r="AQ382" s="65" t="s">
        <v>55</v>
      </c>
      <c r="AR382" s="77"/>
      <c r="AS382" s="65" t="s">
        <v>58</v>
      </c>
      <c r="AT382" s="65" t="s">
        <v>56</v>
      </c>
      <c r="AU382" s="65" t="s">
        <v>76</v>
      </c>
      <c r="AV382" s="65" t="s">
        <v>129</v>
      </c>
      <c r="AW382" s="65" t="s">
        <v>68</v>
      </c>
      <c r="AX382" s="65" t="s">
        <v>97</v>
      </c>
      <c r="AY382" s="65" t="s">
        <v>79</v>
      </c>
      <c r="AZ382" s="153" t="s">
        <v>59</v>
      </c>
      <c r="BA382" s="51"/>
      <c r="BB382" s="51"/>
      <c r="BC382" s="51"/>
      <c r="BD382" s="51"/>
      <c r="BE382" s="51"/>
      <c r="BF382" s="51"/>
      <c r="BG382" s="51"/>
      <c r="BH382" s="51"/>
      <c r="BI382" s="51"/>
    </row>
    <row r="383" spans="1:62" s="52" customFormat="1" x14ac:dyDescent="0.2">
      <c r="A383" s="5">
        <v>7</v>
      </c>
      <c r="B383" s="5" t="s">
        <v>311</v>
      </c>
      <c r="C383" s="63">
        <v>26</v>
      </c>
      <c r="D383" s="63">
        <v>11</v>
      </c>
      <c r="E383" s="63">
        <v>7</v>
      </c>
      <c r="F383" s="63">
        <v>8</v>
      </c>
      <c r="G383" s="63">
        <v>58</v>
      </c>
      <c r="H383" s="63">
        <v>42</v>
      </c>
      <c r="I383" s="54">
        <v>29</v>
      </c>
      <c r="J383" s="64">
        <f t="shared" si="23"/>
        <v>1.3809523809523809</v>
      </c>
      <c r="L383" s="118" t="s">
        <v>60</v>
      </c>
      <c r="M383" s="82" t="s">
        <v>95</v>
      </c>
      <c r="N383" s="78" t="s">
        <v>107</v>
      </c>
      <c r="O383" s="78" t="s">
        <v>248</v>
      </c>
      <c r="P383" s="78" t="s">
        <v>122</v>
      </c>
      <c r="Q383" s="78" t="s">
        <v>49</v>
      </c>
      <c r="R383" s="78" t="s">
        <v>84</v>
      </c>
      <c r="S383" s="77"/>
      <c r="T383" s="78" t="s">
        <v>102</v>
      </c>
      <c r="U383" s="78" t="s">
        <v>87</v>
      </c>
      <c r="V383" s="78" t="s">
        <v>152</v>
      </c>
      <c r="W383" s="78" t="s">
        <v>114</v>
      </c>
      <c r="X383" s="78" t="s">
        <v>82</v>
      </c>
      <c r="Y383" s="78" t="s">
        <v>95</v>
      </c>
      <c r="Z383" s="79" t="s">
        <v>126</v>
      </c>
      <c r="AA383" s="51"/>
      <c r="AB383" s="51"/>
      <c r="AC383" s="121"/>
      <c r="AD383" s="51"/>
      <c r="AE383" s="51"/>
      <c r="AF383" s="51"/>
      <c r="AG383" s="51"/>
      <c r="AH383" s="51"/>
      <c r="AI383" s="51"/>
      <c r="AJ383" s="5"/>
      <c r="AK383" s="5"/>
      <c r="AL383" s="118" t="s">
        <v>60</v>
      </c>
      <c r="AM383" s="76" t="s">
        <v>71</v>
      </c>
      <c r="AN383" s="65" t="s">
        <v>66</v>
      </c>
      <c r="AO383" s="65" t="s">
        <v>67</v>
      </c>
      <c r="AP383" s="65" t="s">
        <v>129</v>
      </c>
      <c r="AQ383" s="65" t="s">
        <v>110</v>
      </c>
      <c r="AR383" s="65" t="s">
        <v>117</v>
      </c>
      <c r="AS383" s="77"/>
      <c r="AT383" s="65" t="s">
        <v>59</v>
      </c>
      <c r="AU383" s="65" t="s">
        <v>68</v>
      </c>
      <c r="AV383" s="65" t="s">
        <v>335</v>
      </c>
      <c r="AW383" s="65" t="s">
        <v>90</v>
      </c>
      <c r="AX383" s="65" t="s">
        <v>99</v>
      </c>
      <c r="AY383" s="65" t="s">
        <v>93</v>
      </c>
      <c r="AZ383" s="153" t="s">
        <v>105</v>
      </c>
      <c r="BA383" s="51"/>
      <c r="BB383" s="51"/>
      <c r="BC383" s="51"/>
      <c r="BD383" s="51"/>
      <c r="BE383" s="51"/>
      <c r="BF383" s="51"/>
      <c r="BG383" s="51"/>
      <c r="BH383" s="51"/>
      <c r="BI383" s="51"/>
      <c r="BJ383" s="5"/>
    </row>
    <row r="384" spans="1:62" s="52" customFormat="1" x14ac:dyDescent="0.2">
      <c r="A384" s="5">
        <v>8</v>
      </c>
      <c r="B384" s="5" t="s">
        <v>464</v>
      </c>
      <c r="C384" s="63">
        <v>26</v>
      </c>
      <c r="D384" s="63">
        <v>12</v>
      </c>
      <c r="E384" s="63">
        <v>4</v>
      </c>
      <c r="F384" s="63">
        <v>10</v>
      </c>
      <c r="G384" s="63">
        <v>71</v>
      </c>
      <c r="H384" s="63">
        <v>50</v>
      </c>
      <c r="I384" s="54">
        <v>28</v>
      </c>
      <c r="J384" s="64">
        <f t="shared" si="23"/>
        <v>1.42</v>
      </c>
      <c r="L384" s="118" t="s">
        <v>464</v>
      </c>
      <c r="M384" s="84" t="s">
        <v>145</v>
      </c>
      <c r="N384" s="80" t="s">
        <v>83</v>
      </c>
      <c r="O384" s="78" t="s">
        <v>62</v>
      </c>
      <c r="P384" s="78" t="s">
        <v>84</v>
      </c>
      <c r="Q384" s="78" t="s">
        <v>207</v>
      </c>
      <c r="R384" s="78" t="s">
        <v>166</v>
      </c>
      <c r="S384" s="78" t="s">
        <v>73</v>
      </c>
      <c r="T384" s="77"/>
      <c r="U384" s="78" t="s">
        <v>73</v>
      </c>
      <c r="V384" s="80" t="s">
        <v>49</v>
      </c>
      <c r="W384" s="78" t="s">
        <v>53</v>
      </c>
      <c r="X384" s="78" t="s">
        <v>120</v>
      </c>
      <c r="Y384" s="78" t="s">
        <v>108</v>
      </c>
      <c r="Z384" s="79" t="s">
        <v>83</v>
      </c>
      <c r="AA384" s="51"/>
      <c r="AB384" s="51"/>
      <c r="AC384" s="51"/>
      <c r="AD384" s="51"/>
      <c r="AE384" s="51"/>
      <c r="AF384" s="51"/>
      <c r="AG384" s="51"/>
      <c r="AH384" s="51"/>
      <c r="AI384" s="51"/>
      <c r="AJ384" s="5"/>
      <c r="AK384" s="5"/>
      <c r="AL384" s="118" t="s">
        <v>464</v>
      </c>
      <c r="AM384" s="76" t="s">
        <v>55</v>
      </c>
      <c r="AN384" s="65" t="s">
        <v>79</v>
      </c>
      <c r="AO384" s="65" t="s">
        <v>80</v>
      </c>
      <c r="AP384" s="65" t="s">
        <v>123</v>
      </c>
      <c r="AQ384" s="65" t="s">
        <v>78</v>
      </c>
      <c r="AR384" s="65" t="s">
        <v>118</v>
      </c>
      <c r="AS384" s="65" t="s">
        <v>77</v>
      </c>
      <c r="AT384" s="77"/>
      <c r="AU384" s="65" t="s">
        <v>54</v>
      </c>
      <c r="AV384" s="65" t="s">
        <v>219</v>
      </c>
      <c r="AW384" s="65" t="s">
        <v>129</v>
      </c>
      <c r="AX384" s="65" t="s">
        <v>338</v>
      </c>
      <c r="AY384" s="65" t="s">
        <v>92</v>
      </c>
      <c r="AZ384" s="153" t="s">
        <v>68</v>
      </c>
      <c r="BA384" s="51"/>
      <c r="BB384" s="51"/>
      <c r="BC384" s="51"/>
      <c r="BD384" s="51"/>
      <c r="BE384" s="51"/>
      <c r="BF384" s="51"/>
      <c r="BG384" s="51"/>
      <c r="BH384" s="51"/>
      <c r="BI384" s="51"/>
      <c r="BJ384" s="5"/>
    </row>
    <row r="385" spans="1:62" s="5" customFormat="1" x14ac:dyDescent="0.2">
      <c r="A385" s="5">
        <v>9</v>
      </c>
      <c r="B385" s="5" t="s">
        <v>125</v>
      </c>
      <c r="C385" s="63">
        <v>26</v>
      </c>
      <c r="D385" s="63">
        <v>11</v>
      </c>
      <c r="E385" s="63">
        <v>3</v>
      </c>
      <c r="F385" s="63">
        <v>12</v>
      </c>
      <c r="G385" s="63">
        <v>58</v>
      </c>
      <c r="H385" s="63">
        <v>63</v>
      </c>
      <c r="I385" s="54">
        <v>25</v>
      </c>
      <c r="J385" s="64">
        <f t="shared" si="23"/>
        <v>0.92063492063492058</v>
      </c>
      <c r="L385" s="118" t="s">
        <v>311</v>
      </c>
      <c r="M385" s="84" t="s">
        <v>75</v>
      </c>
      <c r="N385" s="78" t="s">
        <v>49</v>
      </c>
      <c r="O385" s="78" t="s">
        <v>83</v>
      </c>
      <c r="P385" s="78" t="s">
        <v>83</v>
      </c>
      <c r="Q385" s="78" t="s">
        <v>145</v>
      </c>
      <c r="R385" s="78" t="s">
        <v>74</v>
      </c>
      <c r="S385" s="78" t="s">
        <v>73</v>
      </c>
      <c r="T385" s="78" t="s">
        <v>87</v>
      </c>
      <c r="U385" s="77"/>
      <c r="V385" s="78" t="s">
        <v>95</v>
      </c>
      <c r="W385" s="78" t="s">
        <v>52</v>
      </c>
      <c r="X385" s="78" t="s">
        <v>95</v>
      </c>
      <c r="Y385" s="78" t="s">
        <v>108</v>
      </c>
      <c r="Z385" s="79" t="s">
        <v>87</v>
      </c>
      <c r="AA385" s="51"/>
      <c r="AC385" s="51"/>
      <c r="AD385" s="51"/>
      <c r="AE385" s="51"/>
      <c r="AF385" s="51"/>
      <c r="AG385" s="51"/>
      <c r="AH385" s="51"/>
      <c r="AI385" s="51"/>
      <c r="AL385" s="118" t="s">
        <v>311</v>
      </c>
      <c r="AM385" s="76" t="s">
        <v>100</v>
      </c>
      <c r="AN385" s="65" t="s">
        <v>80</v>
      </c>
      <c r="AO385" s="65" t="s">
        <v>105</v>
      </c>
      <c r="AP385" s="65" t="s">
        <v>92</v>
      </c>
      <c r="AQ385" s="65" t="s">
        <v>79</v>
      </c>
      <c r="AR385" s="65" t="s">
        <v>77</v>
      </c>
      <c r="AS385" s="65" t="s">
        <v>338</v>
      </c>
      <c r="AT385" s="65" t="s">
        <v>90</v>
      </c>
      <c r="AU385" s="77"/>
      <c r="AV385" s="65" t="s">
        <v>57</v>
      </c>
      <c r="AW385" s="65" t="s">
        <v>335</v>
      </c>
      <c r="AX385" s="65" t="s">
        <v>118</v>
      </c>
      <c r="AY385" s="65" t="s">
        <v>196</v>
      </c>
      <c r="AZ385" s="153" t="s">
        <v>93</v>
      </c>
      <c r="BA385" s="51"/>
      <c r="BB385" s="51"/>
      <c r="BC385" s="51"/>
      <c r="BD385" s="51"/>
      <c r="BE385" s="51"/>
      <c r="BF385" s="51"/>
      <c r="BG385" s="51"/>
      <c r="BH385" s="51"/>
      <c r="BI385" s="51"/>
    </row>
    <row r="386" spans="1:62" s="52" customFormat="1" x14ac:dyDescent="0.2">
      <c r="A386" s="5">
        <v>10</v>
      </c>
      <c r="B386" s="5" t="s">
        <v>431</v>
      </c>
      <c r="C386" s="63">
        <v>26</v>
      </c>
      <c r="D386" s="63">
        <v>9</v>
      </c>
      <c r="E386" s="63">
        <v>4</v>
      </c>
      <c r="F386" s="63">
        <v>13</v>
      </c>
      <c r="G386" s="63">
        <v>48</v>
      </c>
      <c r="H386" s="63">
        <v>73</v>
      </c>
      <c r="I386" s="54">
        <v>22</v>
      </c>
      <c r="J386" s="64">
        <f t="shared" si="23"/>
        <v>0.65753424657534243</v>
      </c>
      <c r="L386" s="118" t="s">
        <v>112</v>
      </c>
      <c r="M386" s="110" t="s">
        <v>126</v>
      </c>
      <c r="N386" s="107"/>
      <c r="O386" s="101"/>
      <c r="P386" s="101" t="s">
        <v>457</v>
      </c>
      <c r="Q386" s="78" t="s">
        <v>116</v>
      </c>
      <c r="R386" s="78" t="s">
        <v>248</v>
      </c>
      <c r="S386" s="83" t="s">
        <v>120</v>
      </c>
      <c r="T386" s="78" t="s">
        <v>218</v>
      </c>
      <c r="U386" s="78" t="s">
        <v>218</v>
      </c>
      <c r="V386" s="77"/>
      <c r="W386" s="78" t="s">
        <v>116</v>
      </c>
      <c r="X386" s="80" t="s">
        <v>158</v>
      </c>
      <c r="Y386" s="78" t="s">
        <v>377</v>
      </c>
      <c r="Z386" s="79" t="s">
        <v>85</v>
      </c>
      <c r="AA386" s="119"/>
      <c r="AI386" s="119"/>
      <c r="AJ386" s="91"/>
      <c r="AK386" s="5"/>
      <c r="AL386" s="118" t="s">
        <v>112</v>
      </c>
      <c r="AM386" s="112" t="s">
        <v>478</v>
      </c>
      <c r="AN386" s="107" t="s">
        <v>478</v>
      </c>
      <c r="AO386" s="108" t="s">
        <v>99</v>
      </c>
      <c r="AP386" s="108" t="s">
        <v>478</v>
      </c>
      <c r="AQ386" s="65" t="s">
        <v>56</v>
      </c>
      <c r="AR386" s="65" t="s">
        <v>104</v>
      </c>
      <c r="AS386" s="65" t="s">
        <v>54</v>
      </c>
      <c r="AT386" s="65" t="s">
        <v>93</v>
      </c>
      <c r="AU386" s="65" t="s">
        <v>97</v>
      </c>
      <c r="AV386" s="77"/>
      <c r="AW386" s="65" t="s">
        <v>111</v>
      </c>
      <c r="AX386" s="65" t="s">
        <v>92</v>
      </c>
      <c r="AY386" s="65" t="s">
        <v>118</v>
      </c>
      <c r="AZ386" s="153" t="s">
        <v>100</v>
      </c>
      <c r="BA386" s="119"/>
      <c r="BB386" s="119"/>
      <c r="BC386" s="119"/>
      <c r="BD386" s="119"/>
      <c r="BE386" s="119"/>
      <c r="BF386" s="119"/>
      <c r="BG386" s="119"/>
      <c r="BH386" s="119"/>
      <c r="BI386" s="119"/>
      <c r="BJ386" s="5"/>
    </row>
    <row r="387" spans="1:62" s="5" customFormat="1" x14ac:dyDescent="0.2">
      <c r="A387" s="5">
        <v>11</v>
      </c>
      <c r="B387" s="5" t="s">
        <v>61</v>
      </c>
      <c r="C387" s="63">
        <v>26</v>
      </c>
      <c r="D387" s="63">
        <v>8</v>
      </c>
      <c r="E387" s="63">
        <v>2</v>
      </c>
      <c r="F387" s="63">
        <v>16</v>
      </c>
      <c r="G387" s="63">
        <v>56</v>
      </c>
      <c r="H387" s="63">
        <v>72</v>
      </c>
      <c r="I387" s="54">
        <v>18</v>
      </c>
      <c r="J387" s="64">
        <f t="shared" si="23"/>
        <v>0.77777777777777779</v>
      </c>
      <c r="L387" s="118" t="s">
        <v>465</v>
      </c>
      <c r="M387" s="84" t="s">
        <v>53</v>
      </c>
      <c r="N387" s="78" t="s">
        <v>64</v>
      </c>
      <c r="O387" s="83" t="s">
        <v>86</v>
      </c>
      <c r="P387" s="78" t="s">
        <v>377</v>
      </c>
      <c r="Q387" s="78" t="s">
        <v>87</v>
      </c>
      <c r="R387" s="78" t="s">
        <v>63</v>
      </c>
      <c r="S387" s="78" t="s">
        <v>199</v>
      </c>
      <c r="T387" s="78" t="s">
        <v>86</v>
      </c>
      <c r="U387" s="78" t="s">
        <v>121</v>
      </c>
      <c r="V387" s="78" t="s">
        <v>72</v>
      </c>
      <c r="W387" s="77"/>
      <c r="X387" s="78" t="s">
        <v>86</v>
      </c>
      <c r="Y387" s="78" t="s">
        <v>95</v>
      </c>
      <c r="Z387" s="79" t="s">
        <v>213</v>
      </c>
      <c r="AA387" s="119"/>
      <c r="AI387" s="119"/>
      <c r="AL387" s="118" t="s">
        <v>465</v>
      </c>
      <c r="AM387" s="76" t="s">
        <v>105</v>
      </c>
      <c r="AN387" s="65" t="s">
        <v>55</v>
      </c>
      <c r="AO387" s="65" t="s">
        <v>71</v>
      </c>
      <c r="AP387" s="65" t="s">
        <v>67</v>
      </c>
      <c r="AQ387" s="65" t="s">
        <v>338</v>
      </c>
      <c r="AR387" s="65" t="s">
        <v>80</v>
      </c>
      <c r="AS387" s="65" t="s">
        <v>342</v>
      </c>
      <c r="AT387" s="65" t="s">
        <v>110</v>
      </c>
      <c r="AU387" s="65" t="s">
        <v>96</v>
      </c>
      <c r="AV387" s="65" t="s">
        <v>59</v>
      </c>
      <c r="AW387" s="77"/>
      <c r="AX387" s="65" t="s">
        <v>100</v>
      </c>
      <c r="AY387" s="65" t="s">
        <v>89</v>
      </c>
      <c r="AZ387" s="153" t="s">
        <v>78</v>
      </c>
      <c r="BA387" s="119"/>
      <c r="BB387" s="119"/>
      <c r="BC387" s="119"/>
      <c r="BD387" s="119"/>
      <c r="BE387" s="119"/>
      <c r="BF387" s="119"/>
      <c r="BG387" s="119"/>
      <c r="BH387" s="119"/>
      <c r="BI387" s="119"/>
    </row>
    <row r="388" spans="1:62" s="5" customFormat="1" x14ac:dyDescent="0.2">
      <c r="A388" s="5">
        <v>12</v>
      </c>
      <c r="B388" s="5" t="s">
        <v>60</v>
      </c>
      <c r="C388" s="63">
        <v>26</v>
      </c>
      <c r="D388" s="63">
        <v>8</v>
      </c>
      <c r="E388" s="63">
        <v>2</v>
      </c>
      <c r="F388" s="63">
        <v>16</v>
      </c>
      <c r="G388" s="63">
        <v>46</v>
      </c>
      <c r="H388" s="63">
        <v>88</v>
      </c>
      <c r="I388" s="54">
        <v>18</v>
      </c>
      <c r="J388" s="64">
        <f t="shared" si="23"/>
        <v>0.52272727272727271</v>
      </c>
      <c r="L388" s="118" t="s">
        <v>178</v>
      </c>
      <c r="M388" s="84" t="s">
        <v>64</v>
      </c>
      <c r="N388" s="65"/>
      <c r="O388" s="65"/>
      <c r="P388" s="78" t="s">
        <v>113</v>
      </c>
      <c r="Q388" s="78" t="s">
        <v>72</v>
      </c>
      <c r="R388" s="78" t="s">
        <v>87</v>
      </c>
      <c r="S388" s="78" t="s">
        <v>213</v>
      </c>
      <c r="T388" s="78" t="s">
        <v>95</v>
      </c>
      <c r="U388" s="78" t="s">
        <v>64</v>
      </c>
      <c r="V388" s="78" t="s">
        <v>119</v>
      </c>
      <c r="W388" s="78" t="s">
        <v>103</v>
      </c>
      <c r="X388" s="77"/>
      <c r="Y388" s="78" t="s">
        <v>73</v>
      </c>
      <c r="Z388" s="79" t="s">
        <v>113</v>
      </c>
      <c r="AA388" s="51"/>
      <c r="AI388" s="51"/>
      <c r="AL388" s="118" t="s">
        <v>178</v>
      </c>
      <c r="AM388" s="76" t="s">
        <v>129</v>
      </c>
      <c r="AN388" s="80" t="s">
        <v>212</v>
      </c>
      <c r="AO388" s="108" t="s">
        <v>138</v>
      </c>
      <c r="AP388" s="65" t="s">
        <v>96</v>
      </c>
      <c r="AQ388" s="65" t="s">
        <v>335</v>
      </c>
      <c r="AR388" s="65" t="s">
        <v>90</v>
      </c>
      <c r="AS388" s="65" t="s">
        <v>78</v>
      </c>
      <c r="AT388" s="65" t="s">
        <v>91</v>
      </c>
      <c r="AU388" s="65" t="s">
        <v>71</v>
      </c>
      <c r="AV388" s="65" t="s">
        <v>55</v>
      </c>
      <c r="AW388" s="65" t="s">
        <v>65</v>
      </c>
      <c r="AX388" s="77"/>
      <c r="AY388" s="65" t="s">
        <v>56</v>
      </c>
      <c r="AZ388" s="153" t="s">
        <v>79</v>
      </c>
      <c r="BA388" s="51"/>
      <c r="BB388" s="51"/>
      <c r="BC388" s="51"/>
      <c r="BD388" s="51"/>
      <c r="BE388" s="51"/>
      <c r="BF388" s="51"/>
      <c r="BG388" s="51"/>
      <c r="BH388" s="51"/>
      <c r="BI388" s="51"/>
    </row>
    <row r="389" spans="1:62" s="5" customFormat="1" x14ac:dyDescent="0.2">
      <c r="A389" s="5">
        <v>13</v>
      </c>
      <c r="B389" s="5" t="s">
        <v>463</v>
      </c>
      <c r="C389" s="63">
        <v>26</v>
      </c>
      <c r="D389" s="63">
        <v>7</v>
      </c>
      <c r="E389" s="63">
        <v>2</v>
      </c>
      <c r="F389" s="63">
        <v>17</v>
      </c>
      <c r="G389" s="63">
        <v>46</v>
      </c>
      <c r="H389" s="63">
        <v>96</v>
      </c>
      <c r="I389" s="54">
        <v>16</v>
      </c>
      <c r="J389" s="64">
        <f t="shared" si="23"/>
        <v>0.47916666666666669</v>
      </c>
      <c r="L389" s="118" t="s">
        <v>125</v>
      </c>
      <c r="M389" s="84" t="s">
        <v>84</v>
      </c>
      <c r="N389" s="78" t="s">
        <v>122</v>
      </c>
      <c r="O389" s="78" t="s">
        <v>120</v>
      </c>
      <c r="P389" s="78" t="s">
        <v>86</v>
      </c>
      <c r="Q389" s="78" t="s">
        <v>116</v>
      </c>
      <c r="R389" s="78" t="s">
        <v>218</v>
      </c>
      <c r="S389" s="78" t="s">
        <v>51</v>
      </c>
      <c r="T389" s="78" t="s">
        <v>103</v>
      </c>
      <c r="U389" s="78" t="s">
        <v>83</v>
      </c>
      <c r="V389" s="78" t="s">
        <v>122</v>
      </c>
      <c r="W389" s="78" t="s">
        <v>53</v>
      </c>
      <c r="X389" s="78" t="s">
        <v>50</v>
      </c>
      <c r="Y389" s="77"/>
      <c r="Z389" s="79" t="s">
        <v>74</v>
      </c>
      <c r="AA389" s="51"/>
      <c r="AB389" s="51"/>
      <c r="AC389" s="51"/>
      <c r="AD389" s="51"/>
      <c r="AE389" s="51"/>
      <c r="AF389" s="51"/>
      <c r="AG389" s="51"/>
      <c r="AH389" s="51"/>
      <c r="AI389" s="51"/>
      <c r="AL389" s="118" t="s">
        <v>125</v>
      </c>
      <c r="AM389" s="76" t="s">
        <v>104</v>
      </c>
      <c r="AN389" s="65" t="s">
        <v>129</v>
      </c>
      <c r="AO389" s="65" t="s">
        <v>100</v>
      </c>
      <c r="AP389" s="65" t="s">
        <v>99</v>
      </c>
      <c r="AQ389" s="65" t="s">
        <v>71</v>
      </c>
      <c r="AR389" s="65" t="s">
        <v>338</v>
      </c>
      <c r="AS389" s="65" t="s">
        <v>70</v>
      </c>
      <c r="AT389" s="65" t="s">
        <v>67</v>
      </c>
      <c r="AU389" s="65" t="s">
        <v>117</v>
      </c>
      <c r="AV389" s="65" t="s">
        <v>90</v>
      </c>
      <c r="AW389" s="65" t="s">
        <v>97</v>
      </c>
      <c r="AX389" s="65" t="s">
        <v>77</v>
      </c>
      <c r="AY389" s="77"/>
      <c r="AZ389" s="153" t="s">
        <v>55</v>
      </c>
      <c r="BA389" s="51"/>
      <c r="BB389" s="51"/>
      <c r="BC389" s="51"/>
      <c r="BD389" s="51"/>
      <c r="BE389" s="51"/>
      <c r="BF389" s="51"/>
      <c r="BG389" s="51"/>
      <c r="BH389" s="51"/>
      <c r="BI389" s="51"/>
    </row>
    <row r="390" spans="1:62" s="5" customFormat="1" ht="12.75" thickBot="1" x14ac:dyDescent="0.25">
      <c r="A390" s="5">
        <v>14</v>
      </c>
      <c r="B390" s="5" t="s">
        <v>112</v>
      </c>
      <c r="C390" s="63">
        <v>26</v>
      </c>
      <c r="D390" s="63">
        <v>1</v>
      </c>
      <c r="E390" s="63">
        <v>1</v>
      </c>
      <c r="F390" s="63">
        <v>24</v>
      </c>
      <c r="G390" s="63">
        <v>31</v>
      </c>
      <c r="H390" s="63">
        <v>114</v>
      </c>
      <c r="I390" s="54">
        <v>3</v>
      </c>
      <c r="J390" s="64">
        <f t="shared" si="23"/>
        <v>0.27192982456140352</v>
      </c>
      <c r="L390" s="124" t="s">
        <v>217</v>
      </c>
      <c r="M390" s="151" t="s">
        <v>120</v>
      </c>
      <c r="N390" s="94" t="s">
        <v>95</v>
      </c>
      <c r="O390" s="94" t="s">
        <v>158</v>
      </c>
      <c r="P390" s="94" t="s">
        <v>82</v>
      </c>
      <c r="Q390" s="94" t="s">
        <v>51</v>
      </c>
      <c r="R390" s="94" t="s">
        <v>53</v>
      </c>
      <c r="S390" s="94" t="s">
        <v>115</v>
      </c>
      <c r="T390" s="94" t="s">
        <v>95</v>
      </c>
      <c r="U390" s="94" t="s">
        <v>113</v>
      </c>
      <c r="V390" s="94" t="s">
        <v>121</v>
      </c>
      <c r="W390" s="94" t="s">
        <v>145</v>
      </c>
      <c r="X390" s="94" t="s">
        <v>152</v>
      </c>
      <c r="Y390" s="94" t="s">
        <v>315</v>
      </c>
      <c r="Z390" s="95"/>
      <c r="AA390" s="51"/>
      <c r="AB390" s="51"/>
      <c r="AC390" s="51"/>
      <c r="AD390" s="51"/>
      <c r="AE390" s="51"/>
      <c r="AF390" s="51"/>
      <c r="AG390" s="51"/>
      <c r="AH390" s="51"/>
      <c r="AI390" s="51"/>
      <c r="AL390" s="124" t="s">
        <v>217</v>
      </c>
      <c r="AM390" s="160" t="s">
        <v>93</v>
      </c>
      <c r="AN390" s="154" t="s">
        <v>71</v>
      </c>
      <c r="AO390" s="154" t="s">
        <v>54</v>
      </c>
      <c r="AP390" s="154" t="s">
        <v>338</v>
      </c>
      <c r="AQ390" s="154" t="s">
        <v>90</v>
      </c>
      <c r="AR390" s="154" t="s">
        <v>274</v>
      </c>
      <c r="AS390" s="154" t="s">
        <v>69</v>
      </c>
      <c r="AT390" s="154" t="s">
        <v>99</v>
      </c>
      <c r="AU390" s="154" t="s">
        <v>104</v>
      </c>
      <c r="AV390" s="154" t="s">
        <v>123</v>
      </c>
      <c r="AW390" s="154" t="s">
        <v>77</v>
      </c>
      <c r="AX390" s="154" t="s">
        <v>342</v>
      </c>
      <c r="AY390" s="154" t="s">
        <v>57</v>
      </c>
      <c r="AZ390" s="95"/>
      <c r="BA390" s="51"/>
      <c r="BB390" s="51"/>
      <c r="BC390" s="51"/>
      <c r="BD390" s="51"/>
      <c r="BE390" s="51"/>
      <c r="BF390" s="51"/>
      <c r="BG390" s="51"/>
      <c r="BH390" s="51"/>
      <c r="BI390" s="51"/>
    </row>
    <row r="391" spans="1:62" s="5" customFormat="1" x14ac:dyDescent="0.2">
      <c r="C391" s="63"/>
      <c r="D391" s="96">
        <f>SUM(D377:D390)</f>
        <v>158</v>
      </c>
      <c r="E391" s="96">
        <f>SUM(E377:E390)</f>
        <v>48</v>
      </c>
      <c r="F391" s="96">
        <f>SUM(F377:F390)</f>
        <v>158</v>
      </c>
      <c r="G391" s="96">
        <f>SUM(G377:G390)</f>
        <v>900</v>
      </c>
      <c r="H391" s="96">
        <f>SUM(H377:H390)</f>
        <v>900</v>
      </c>
      <c r="I391" s="54"/>
      <c r="J391" s="97">
        <f t="shared" si="23"/>
        <v>1</v>
      </c>
      <c r="L391" s="51"/>
      <c r="M391" s="51"/>
      <c r="N391" s="51"/>
      <c r="O391" s="51"/>
      <c r="P391" s="51"/>
      <c r="Q391" s="51"/>
      <c r="R391" s="51"/>
      <c r="S391" s="51"/>
      <c r="T391" s="51"/>
      <c r="U391" s="51"/>
      <c r="V391" s="51"/>
      <c r="W391" s="51"/>
      <c r="X391" s="51"/>
      <c r="Y391" s="51"/>
      <c r="Z391" s="51"/>
      <c r="AA391" s="121"/>
      <c r="AB391" s="51"/>
      <c r="AC391" s="51"/>
      <c r="AD391" s="51"/>
      <c r="AE391" s="51"/>
      <c r="AF391" s="51"/>
      <c r="AG391" s="51"/>
      <c r="AH391" s="51"/>
      <c r="AI391" s="51"/>
      <c r="AL391" s="51"/>
      <c r="AM391" s="51"/>
      <c r="AN391" s="51"/>
      <c r="AO391" s="51"/>
      <c r="AP391" s="51"/>
      <c r="AQ391" s="51"/>
      <c r="AR391" s="51"/>
      <c r="AS391" s="51"/>
      <c r="AT391" s="51"/>
      <c r="AU391" s="51"/>
      <c r="AV391" s="51"/>
      <c r="AW391" s="51"/>
      <c r="AX391" s="51"/>
      <c r="AY391" s="51"/>
      <c r="AZ391" s="51"/>
      <c r="BA391" s="51"/>
      <c r="BB391" s="51"/>
      <c r="BC391" s="51"/>
      <c r="BD391" s="51"/>
      <c r="BE391" s="51"/>
      <c r="BF391" s="51"/>
      <c r="BG391" s="51"/>
      <c r="BH391" s="51"/>
      <c r="BI391" s="51"/>
    </row>
    <row r="392" spans="1:62" s="5" customFormat="1" ht="12.75" thickBot="1" x14ac:dyDescent="0.25">
      <c r="A392" s="52" t="s">
        <v>479</v>
      </c>
      <c r="B392" s="52"/>
      <c r="C392" s="53" t="s">
        <v>24</v>
      </c>
      <c r="D392" s="54"/>
      <c r="E392" s="54"/>
      <c r="F392" s="54"/>
      <c r="G392" s="55"/>
      <c r="H392" s="54"/>
      <c r="I392" s="54"/>
      <c r="J392" s="59"/>
      <c r="L392" s="51"/>
      <c r="M392" s="51"/>
      <c r="N392" s="51"/>
      <c r="O392" s="51"/>
      <c r="P392" s="51"/>
      <c r="Q392" s="51"/>
      <c r="R392" s="51"/>
      <c r="S392" s="51"/>
      <c r="T392" s="51"/>
      <c r="U392" s="51"/>
      <c r="V392" s="51"/>
      <c r="W392" s="51"/>
      <c r="X392" s="51"/>
      <c r="Y392" s="51"/>
      <c r="Z392" s="51"/>
      <c r="AA392" s="51"/>
      <c r="AL392" s="51"/>
      <c r="AM392" s="51"/>
      <c r="AN392" s="51"/>
      <c r="AO392" s="51"/>
      <c r="AP392" s="51"/>
      <c r="AQ392" s="51"/>
      <c r="AR392" s="51"/>
      <c r="AS392" s="51"/>
      <c r="AT392" s="51"/>
      <c r="AU392" s="51"/>
      <c r="AV392" s="51"/>
      <c r="AW392" s="51"/>
      <c r="AX392" s="51"/>
      <c r="AY392" s="51"/>
      <c r="AZ392" s="51"/>
      <c r="BA392" s="51"/>
      <c r="BB392" s="51"/>
      <c r="BC392" s="51"/>
      <c r="BD392" s="51"/>
      <c r="BE392" s="51"/>
      <c r="BF392" s="51"/>
      <c r="BG392" s="51"/>
      <c r="BH392" s="51"/>
      <c r="BI392" s="51"/>
    </row>
    <row r="393" spans="1:62" s="5" customFormat="1" ht="12.75" thickBot="1" x14ac:dyDescent="0.25">
      <c r="A393" s="52" t="s">
        <v>26</v>
      </c>
      <c r="B393" s="52" t="s">
        <v>27</v>
      </c>
      <c r="C393" s="54" t="s">
        <v>28</v>
      </c>
      <c r="D393" s="54" t="s">
        <v>29</v>
      </c>
      <c r="E393" s="54" t="s">
        <v>30</v>
      </c>
      <c r="F393" s="54" t="s">
        <v>31</v>
      </c>
      <c r="G393" s="54" t="s">
        <v>32</v>
      </c>
      <c r="H393" s="54" t="s">
        <v>33</v>
      </c>
      <c r="I393" s="54" t="s">
        <v>34</v>
      </c>
      <c r="J393" s="59" t="s">
        <v>35</v>
      </c>
      <c r="L393" s="128"/>
      <c r="M393" s="70" t="s">
        <v>37</v>
      </c>
      <c r="N393" s="70" t="s">
        <v>460</v>
      </c>
      <c r="O393" s="70" t="s">
        <v>38</v>
      </c>
      <c r="P393" s="70" t="s">
        <v>39</v>
      </c>
      <c r="Q393" s="70" t="s">
        <v>408</v>
      </c>
      <c r="R393" s="70" t="s">
        <v>40</v>
      </c>
      <c r="S393" s="70" t="s">
        <v>43</v>
      </c>
      <c r="T393" s="70" t="s">
        <v>461</v>
      </c>
      <c r="U393" s="70" t="s">
        <v>289</v>
      </c>
      <c r="V393" s="70" t="s">
        <v>44</v>
      </c>
      <c r="W393" s="70" t="s">
        <v>462</v>
      </c>
      <c r="X393" s="70" t="s">
        <v>176</v>
      </c>
      <c r="Y393" s="70" t="s">
        <v>46</v>
      </c>
      <c r="Z393" s="191" t="s">
        <v>177</v>
      </c>
      <c r="AA393" s="51"/>
      <c r="AL393" s="128"/>
      <c r="AM393" s="70" t="s">
        <v>37</v>
      </c>
      <c r="AN393" s="70" t="s">
        <v>460</v>
      </c>
      <c r="AO393" s="70" t="s">
        <v>38</v>
      </c>
      <c r="AP393" s="70" t="s">
        <v>39</v>
      </c>
      <c r="AQ393" s="70" t="s">
        <v>408</v>
      </c>
      <c r="AR393" s="70" t="s">
        <v>40</v>
      </c>
      <c r="AS393" s="70" t="s">
        <v>43</v>
      </c>
      <c r="AT393" s="70" t="s">
        <v>461</v>
      </c>
      <c r="AU393" s="70" t="s">
        <v>289</v>
      </c>
      <c r="AV393" s="70" t="s">
        <v>44</v>
      </c>
      <c r="AW393" s="70" t="s">
        <v>462</v>
      </c>
      <c r="AX393" s="70" t="s">
        <v>176</v>
      </c>
      <c r="AY393" s="70" t="s">
        <v>46</v>
      </c>
      <c r="AZ393" s="191" t="s">
        <v>177</v>
      </c>
      <c r="BA393" s="51"/>
      <c r="BB393" s="51"/>
      <c r="BC393" s="51"/>
      <c r="BD393" s="51"/>
      <c r="BE393" s="51"/>
      <c r="BF393" s="51"/>
      <c r="BG393" s="51"/>
      <c r="BH393" s="51"/>
      <c r="BI393" s="51"/>
    </row>
    <row r="394" spans="1:62" s="5" customFormat="1" x14ac:dyDescent="0.2">
      <c r="A394" s="5">
        <v>1</v>
      </c>
      <c r="B394" s="5" t="s">
        <v>47</v>
      </c>
      <c r="C394" s="63">
        <v>26</v>
      </c>
      <c r="D394" s="63">
        <v>16</v>
      </c>
      <c r="E394" s="63">
        <v>6</v>
      </c>
      <c r="F394" s="63">
        <v>4</v>
      </c>
      <c r="G394" s="63">
        <v>77</v>
      </c>
      <c r="H394" s="63">
        <v>39</v>
      </c>
      <c r="I394" s="54">
        <v>38</v>
      </c>
      <c r="J394" s="64">
        <f t="shared" ref="J394:J408" si="24">G394/H394</f>
        <v>1.9743589743589745</v>
      </c>
      <c r="L394" s="118" t="s">
        <v>61</v>
      </c>
      <c r="M394" s="67"/>
      <c r="N394" s="137"/>
      <c r="O394" s="68" t="s">
        <v>102</v>
      </c>
      <c r="P394" s="68" t="s">
        <v>72</v>
      </c>
      <c r="Q394" s="68" t="s">
        <v>95</v>
      </c>
      <c r="R394" s="69" t="s">
        <v>82</v>
      </c>
      <c r="S394" s="68" t="s">
        <v>84</v>
      </c>
      <c r="T394" s="73" t="s">
        <v>121</v>
      </c>
      <c r="U394" s="68" t="s">
        <v>107</v>
      </c>
      <c r="V394" s="105" t="s">
        <v>108</v>
      </c>
      <c r="W394" s="68" t="s">
        <v>113</v>
      </c>
      <c r="X394" s="68" t="s">
        <v>83</v>
      </c>
      <c r="Y394" s="68" t="s">
        <v>114</v>
      </c>
      <c r="Z394" s="72" t="s">
        <v>83</v>
      </c>
      <c r="AA394" s="51"/>
      <c r="AB394" s="51"/>
      <c r="AC394" s="51"/>
      <c r="AD394" s="51"/>
      <c r="AE394" s="51"/>
      <c r="AF394" s="51"/>
      <c r="AG394" s="51"/>
      <c r="AH394" s="51"/>
      <c r="AI394" s="51"/>
      <c r="AL394" s="118" t="s">
        <v>61</v>
      </c>
      <c r="AM394" s="67"/>
      <c r="AN394" s="106" t="s">
        <v>146</v>
      </c>
      <c r="AO394" s="70" t="s">
        <v>387</v>
      </c>
      <c r="AP394" s="70" t="s">
        <v>168</v>
      </c>
      <c r="AQ394" s="70" t="s">
        <v>148</v>
      </c>
      <c r="AR394" s="70" t="s">
        <v>140</v>
      </c>
      <c r="AS394" s="70" t="s">
        <v>171</v>
      </c>
      <c r="AT394" s="70" t="s">
        <v>131</v>
      </c>
      <c r="AU394" s="70" t="s">
        <v>136</v>
      </c>
      <c r="AV394" s="106" t="s">
        <v>149</v>
      </c>
      <c r="AW394" s="70" t="s">
        <v>159</v>
      </c>
      <c r="AX394" s="70" t="s">
        <v>385</v>
      </c>
      <c r="AY394" s="70" t="s">
        <v>142</v>
      </c>
      <c r="AZ394" s="191" t="s">
        <v>150</v>
      </c>
      <c r="BA394" s="51"/>
      <c r="BB394" s="51"/>
      <c r="BC394" s="51"/>
      <c r="BD394" s="51"/>
      <c r="BE394" s="51"/>
      <c r="BF394" s="51"/>
      <c r="BG394" s="51"/>
      <c r="BH394" s="51"/>
      <c r="BI394" s="51"/>
    </row>
    <row r="395" spans="1:62" s="5" customFormat="1" x14ac:dyDescent="0.2">
      <c r="A395" s="5">
        <v>2</v>
      </c>
      <c r="B395" s="5" t="s">
        <v>311</v>
      </c>
      <c r="C395" s="63">
        <v>26</v>
      </c>
      <c r="D395" s="63">
        <v>16</v>
      </c>
      <c r="E395" s="63">
        <v>4</v>
      </c>
      <c r="F395" s="63">
        <v>6</v>
      </c>
      <c r="G395" s="63">
        <v>61</v>
      </c>
      <c r="H395" s="63">
        <v>33</v>
      </c>
      <c r="I395" s="54">
        <v>36</v>
      </c>
      <c r="J395" s="64">
        <f t="shared" si="24"/>
        <v>1.8484848484848484</v>
      </c>
      <c r="L395" s="118" t="s">
        <v>463</v>
      </c>
      <c r="M395" s="110" t="s">
        <v>87</v>
      </c>
      <c r="N395" s="77"/>
      <c r="O395" s="101" t="s">
        <v>158</v>
      </c>
      <c r="P395" s="101" t="s">
        <v>95</v>
      </c>
      <c r="Q395" s="101" t="s">
        <v>108</v>
      </c>
      <c r="R395" s="101" t="s">
        <v>145</v>
      </c>
      <c r="S395" s="78" t="s">
        <v>87</v>
      </c>
      <c r="T395" s="78" t="s">
        <v>120</v>
      </c>
      <c r="U395" s="78" t="s">
        <v>62</v>
      </c>
      <c r="V395" s="87" t="s">
        <v>121</v>
      </c>
      <c r="W395" s="78" t="s">
        <v>324</v>
      </c>
      <c r="X395" s="78" t="s">
        <v>72</v>
      </c>
      <c r="Y395" s="78" t="s">
        <v>53</v>
      </c>
      <c r="Z395" s="79" t="s">
        <v>73</v>
      </c>
      <c r="AA395" s="51"/>
      <c r="AB395" s="51"/>
      <c r="AC395" s="51"/>
      <c r="AD395" s="51"/>
      <c r="AE395" s="51"/>
      <c r="AF395" s="51"/>
      <c r="AG395" s="51"/>
      <c r="AH395" s="51"/>
      <c r="AI395" s="51"/>
      <c r="AL395" s="118" t="s">
        <v>463</v>
      </c>
      <c r="AM395" s="112" t="s">
        <v>143</v>
      </c>
      <c r="AN395" s="77"/>
      <c r="AO395" s="108" t="s">
        <v>480</v>
      </c>
      <c r="AP395" s="108" t="s">
        <v>169</v>
      </c>
      <c r="AQ395" s="108" t="s">
        <v>481</v>
      </c>
      <c r="AR395" s="65" t="s">
        <v>136</v>
      </c>
      <c r="AS395" s="65" t="s">
        <v>168</v>
      </c>
      <c r="AT395" s="65" t="s">
        <v>274</v>
      </c>
      <c r="AU395" s="65" t="s">
        <v>172</v>
      </c>
      <c r="AV395" s="108" t="s">
        <v>170</v>
      </c>
      <c r="AW395" s="65" t="s">
        <v>150</v>
      </c>
      <c r="AX395" s="65" t="s">
        <v>141</v>
      </c>
      <c r="AY395" s="65" t="s">
        <v>88</v>
      </c>
      <c r="AZ395" s="153" t="s">
        <v>140</v>
      </c>
      <c r="BA395" s="51"/>
      <c r="BB395" s="51"/>
      <c r="BC395" s="51"/>
      <c r="BD395" s="51"/>
      <c r="BE395" s="51"/>
      <c r="BF395" s="51"/>
      <c r="BG395" s="51"/>
      <c r="BH395" s="51"/>
      <c r="BI395" s="51"/>
    </row>
    <row r="396" spans="1:62" s="5" customFormat="1" x14ac:dyDescent="0.2">
      <c r="A396" s="5">
        <v>3</v>
      </c>
      <c r="B396" s="5" t="s">
        <v>94</v>
      </c>
      <c r="C396" s="63">
        <v>26</v>
      </c>
      <c r="D396" s="63">
        <v>15</v>
      </c>
      <c r="E396" s="63">
        <v>5</v>
      </c>
      <c r="F396" s="63">
        <v>6</v>
      </c>
      <c r="G396" s="63">
        <v>58</v>
      </c>
      <c r="H396" s="63">
        <v>31</v>
      </c>
      <c r="I396" s="54">
        <v>35</v>
      </c>
      <c r="J396" s="64">
        <f t="shared" si="24"/>
        <v>1.8709677419354838</v>
      </c>
      <c r="L396" s="118" t="s">
        <v>47</v>
      </c>
      <c r="M396" s="84" t="s">
        <v>62</v>
      </c>
      <c r="N396" s="139" t="s">
        <v>213</v>
      </c>
      <c r="O396" s="77"/>
      <c r="P396" s="101" t="s">
        <v>82</v>
      </c>
      <c r="Q396" s="78" t="s">
        <v>122</v>
      </c>
      <c r="R396" s="78" t="s">
        <v>84</v>
      </c>
      <c r="S396" s="83" t="s">
        <v>84</v>
      </c>
      <c r="T396" s="78" t="s">
        <v>51</v>
      </c>
      <c r="U396" s="78" t="s">
        <v>83</v>
      </c>
      <c r="V396" s="139" t="s">
        <v>72</v>
      </c>
      <c r="W396" s="78" t="s">
        <v>74</v>
      </c>
      <c r="X396" s="78" t="s">
        <v>103</v>
      </c>
      <c r="Y396" s="78" t="s">
        <v>113</v>
      </c>
      <c r="Z396" s="79" t="s">
        <v>84</v>
      </c>
      <c r="AA396" s="51"/>
      <c r="AC396" s="51"/>
      <c r="AD396" s="51"/>
      <c r="AE396" s="51"/>
      <c r="AF396" s="51"/>
      <c r="AG396" s="51"/>
      <c r="AH396" s="51"/>
      <c r="AI396" s="51"/>
      <c r="AL396" s="118" t="s">
        <v>47</v>
      </c>
      <c r="AM396" s="76" t="s">
        <v>163</v>
      </c>
      <c r="AN396" s="139" t="s">
        <v>149</v>
      </c>
      <c r="AO396" s="77"/>
      <c r="AP396" s="108" t="s">
        <v>147</v>
      </c>
      <c r="AQ396" s="65" t="s">
        <v>159</v>
      </c>
      <c r="AR396" s="65" t="s">
        <v>169</v>
      </c>
      <c r="AS396" s="65" t="s">
        <v>160</v>
      </c>
      <c r="AT396" s="65" t="s">
        <v>146</v>
      </c>
      <c r="AU396" s="65" t="s">
        <v>133</v>
      </c>
      <c r="AV396" s="139" t="s">
        <v>482</v>
      </c>
      <c r="AW396" s="65" t="s">
        <v>148</v>
      </c>
      <c r="AX396" s="65" t="s">
        <v>135</v>
      </c>
      <c r="AY396" s="65" t="s">
        <v>168</v>
      </c>
      <c r="AZ396" s="153" t="s">
        <v>172</v>
      </c>
      <c r="BA396" s="51"/>
      <c r="BB396" s="51"/>
      <c r="BC396" s="51"/>
      <c r="BD396" s="51"/>
      <c r="BE396" s="51"/>
      <c r="BF396" s="51"/>
      <c r="BG396" s="51"/>
      <c r="BH396" s="51"/>
      <c r="BI396" s="51"/>
    </row>
    <row r="397" spans="1:62" s="5" customFormat="1" x14ac:dyDescent="0.2">
      <c r="A397" s="5">
        <v>4</v>
      </c>
      <c r="B397" s="5" t="s">
        <v>178</v>
      </c>
      <c r="C397" s="63">
        <v>26</v>
      </c>
      <c r="D397" s="63">
        <v>14</v>
      </c>
      <c r="E397" s="63">
        <v>6</v>
      </c>
      <c r="F397" s="63">
        <v>6</v>
      </c>
      <c r="G397" s="63">
        <v>74</v>
      </c>
      <c r="H397" s="63">
        <v>45</v>
      </c>
      <c r="I397" s="54">
        <v>34</v>
      </c>
      <c r="J397" s="64">
        <f t="shared" si="24"/>
        <v>1.6444444444444444</v>
      </c>
      <c r="L397" s="118" t="s">
        <v>81</v>
      </c>
      <c r="M397" s="110" t="s">
        <v>82</v>
      </c>
      <c r="N397" s="78" t="s">
        <v>207</v>
      </c>
      <c r="O397" s="83" t="s">
        <v>114</v>
      </c>
      <c r="P397" s="77"/>
      <c r="Q397" s="78" t="s">
        <v>53</v>
      </c>
      <c r="R397" s="78" t="s">
        <v>102</v>
      </c>
      <c r="S397" s="85" t="s">
        <v>86</v>
      </c>
      <c r="T397" s="78" t="s">
        <v>116</v>
      </c>
      <c r="U397" s="78" t="s">
        <v>83</v>
      </c>
      <c r="V397" s="78" t="s">
        <v>87</v>
      </c>
      <c r="W397" s="78" t="s">
        <v>51</v>
      </c>
      <c r="X397" s="78" t="s">
        <v>51</v>
      </c>
      <c r="Y397" s="78" t="s">
        <v>85</v>
      </c>
      <c r="Z397" s="79" t="s">
        <v>445</v>
      </c>
      <c r="AA397" s="51"/>
      <c r="AC397" s="148"/>
      <c r="AD397" s="51"/>
      <c r="AE397" s="51"/>
      <c r="AF397" s="51"/>
      <c r="AG397" s="51"/>
      <c r="AH397" s="51"/>
      <c r="AI397" s="51"/>
      <c r="AL397" s="118" t="s">
        <v>81</v>
      </c>
      <c r="AM397" s="112" t="s">
        <v>137</v>
      </c>
      <c r="AN397" s="65" t="s">
        <v>144</v>
      </c>
      <c r="AO397" s="65" t="s">
        <v>161</v>
      </c>
      <c r="AP397" s="77"/>
      <c r="AQ397" s="65" t="s">
        <v>387</v>
      </c>
      <c r="AR397" s="65" t="s">
        <v>141</v>
      </c>
      <c r="AS397" s="65" t="s">
        <v>142</v>
      </c>
      <c r="AT397" s="65" t="s">
        <v>150</v>
      </c>
      <c r="AU397" s="65" t="s">
        <v>89</v>
      </c>
      <c r="AV397" s="65" t="s">
        <v>172</v>
      </c>
      <c r="AW397" s="65" t="s">
        <v>131</v>
      </c>
      <c r="AX397" s="65" t="s">
        <v>140</v>
      </c>
      <c r="AY397" s="65" t="s">
        <v>162</v>
      </c>
      <c r="AZ397" s="153" t="s">
        <v>133</v>
      </c>
      <c r="BA397" s="51"/>
      <c r="BB397" s="51"/>
      <c r="BC397" s="148"/>
      <c r="BD397" s="51"/>
      <c r="BE397" s="51"/>
      <c r="BF397" s="51"/>
      <c r="BG397" s="51"/>
      <c r="BH397" s="51"/>
      <c r="BI397" s="51"/>
    </row>
    <row r="398" spans="1:62" s="5" customFormat="1" x14ac:dyDescent="0.2">
      <c r="A398" s="5">
        <v>5</v>
      </c>
      <c r="B398" s="5" t="s">
        <v>465</v>
      </c>
      <c r="C398" s="63">
        <v>26</v>
      </c>
      <c r="D398" s="63">
        <v>14</v>
      </c>
      <c r="E398" s="63">
        <v>3</v>
      </c>
      <c r="F398" s="63">
        <v>9</v>
      </c>
      <c r="G398" s="63">
        <v>79</v>
      </c>
      <c r="H398" s="63">
        <v>44</v>
      </c>
      <c r="I398" s="54">
        <v>31</v>
      </c>
      <c r="J398" s="64">
        <f t="shared" si="24"/>
        <v>1.7954545454545454</v>
      </c>
      <c r="L398" s="118" t="s">
        <v>431</v>
      </c>
      <c r="M398" s="110" t="s">
        <v>74</v>
      </c>
      <c r="N398" s="80" t="s">
        <v>74</v>
      </c>
      <c r="O398" s="80" t="s">
        <v>107</v>
      </c>
      <c r="P398" s="78" t="s">
        <v>74</v>
      </c>
      <c r="Q398" s="77"/>
      <c r="R398" s="101" t="s">
        <v>108</v>
      </c>
      <c r="S398" s="78" t="s">
        <v>87</v>
      </c>
      <c r="T398" s="78" t="s">
        <v>102</v>
      </c>
      <c r="U398" s="87" t="s">
        <v>84</v>
      </c>
      <c r="V398" s="78" t="s">
        <v>49</v>
      </c>
      <c r="W398" s="78" t="s">
        <v>53</v>
      </c>
      <c r="X398" s="78" t="s">
        <v>86</v>
      </c>
      <c r="Y398" s="78" t="s">
        <v>121</v>
      </c>
      <c r="Z398" s="79" t="s">
        <v>120</v>
      </c>
      <c r="AA398" s="51"/>
      <c r="AB398" s="51"/>
      <c r="AC398" s="51"/>
      <c r="AD398" s="51"/>
      <c r="AE398" s="51"/>
      <c r="AF398" s="51"/>
      <c r="AG398" s="51"/>
      <c r="AH398" s="51"/>
      <c r="AI398" s="51"/>
      <c r="AL398" s="118" t="s">
        <v>431</v>
      </c>
      <c r="AM398" s="112" t="s">
        <v>147</v>
      </c>
      <c r="AN398" s="65" t="s">
        <v>162</v>
      </c>
      <c r="AO398" s="65" t="s">
        <v>144</v>
      </c>
      <c r="AP398" s="65" t="s">
        <v>167</v>
      </c>
      <c r="AQ398" s="77"/>
      <c r="AR398" s="108" t="s">
        <v>336</v>
      </c>
      <c r="AS398" s="65" t="s">
        <v>133</v>
      </c>
      <c r="AT398" s="65" t="s">
        <v>164</v>
      </c>
      <c r="AU398" s="65" t="s">
        <v>141</v>
      </c>
      <c r="AV398" s="65" t="s">
        <v>151</v>
      </c>
      <c r="AW398" s="65" t="s">
        <v>155</v>
      </c>
      <c r="AX398" s="65" t="s">
        <v>172</v>
      </c>
      <c r="AY398" s="65" t="s">
        <v>67</v>
      </c>
      <c r="AZ398" s="153" t="s">
        <v>168</v>
      </c>
      <c r="BA398" s="51"/>
      <c r="BB398" s="51"/>
      <c r="BC398" s="51"/>
      <c r="BD398" s="51"/>
      <c r="BE398" s="51"/>
      <c r="BF398" s="51"/>
      <c r="BG398" s="51"/>
      <c r="BH398" s="51"/>
      <c r="BI398" s="51"/>
    </row>
    <row r="399" spans="1:62" s="5" customFormat="1" x14ac:dyDescent="0.2">
      <c r="A399" s="5">
        <v>6</v>
      </c>
      <c r="B399" s="5" t="s">
        <v>464</v>
      </c>
      <c r="C399" s="63">
        <v>26</v>
      </c>
      <c r="D399" s="63">
        <v>12</v>
      </c>
      <c r="E399" s="63">
        <v>6</v>
      </c>
      <c r="F399" s="63">
        <v>8</v>
      </c>
      <c r="G399" s="63">
        <v>53</v>
      </c>
      <c r="H399" s="63">
        <v>46</v>
      </c>
      <c r="I399" s="54">
        <v>30</v>
      </c>
      <c r="J399" s="64">
        <f t="shared" si="24"/>
        <v>1.1521739130434783</v>
      </c>
      <c r="L399" s="118" t="s">
        <v>94</v>
      </c>
      <c r="M399" s="110" t="s">
        <v>74</v>
      </c>
      <c r="N399" s="78" t="s">
        <v>199</v>
      </c>
      <c r="O399" s="78" t="s">
        <v>62</v>
      </c>
      <c r="P399" s="78" t="s">
        <v>83</v>
      </c>
      <c r="Q399" s="78" t="s">
        <v>122</v>
      </c>
      <c r="R399" s="77"/>
      <c r="S399" s="78" t="s">
        <v>51</v>
      </c>
      <c r="T399" s="78" t="s">
        <v>87</v>
      </c>
      <c r="U399" s="78" t="s">
        <v>83</v>
      </c>
      <c r="V399" s="78" t="s">
        <v>84</v>
      </c>
      <c r="W399" s="78" t="s">
        <v>74</v>
      </c>
      <c r="X399" s="78" t="s">
        <v>72</v>
      </c>
      <c r="Y399" s="78" t="s">
        <v>108</v>
      </c>
      <c r="Z399" s="79" t="s">
        <v>231</v>
      </c>
      <c r="AA399" s="51"/>
      <c r="AI399" s="51"/>
      <c r="AL399" s="118" t="s">
        <v>94</v>
      </c>
      <c r="AM399" s="112" t="s">
        <v>144</v>
      </c>
      <c r="AN399" s="65" t="s">
        <v>137</v>
      </c>
      <c r="AO399" s="65" t="s">
        <v>143</v>
      </c>
      <c r="AP399" s="65" t="s">
        <v>164</v>
      </c>
      <c r="AQ399" s="65" t="s">
        <v>131</v>
      </c>
      <c r="AR399" s="77"/>
      <c r="AS399" s="65" t="s">
        <v>483</v>
      </c>
      <c r="AT399" s="65" t="s">
        <v>159</v>
      </c>
      <c r="AU399" s="65" t="s">
        <v>387</v>
      </c>
      <c r="AV399" s="65" t="s">
        <v>162</v>
      </c>
      <c r="AW399" s="65" t="s">
        <v>142</v>
      </c>
      <c r="AX399" s="65" t="s">
        <v>160</v>
      </c>
      <c r="AY399" s="65" t="s">
        <v>151</v>
      </c>
      <c r="AZ399" s="153" t="s">
        <v>266</v>
      </c>
      <c r="BA399" s="51"/>
      <c r="BB399" s="51"/>
      <c r="BC399" s="51"/>
      <c r="BD399" s="51"/>
      <c r="BE399" s="51"/>
      <c r="BF399" s="51"/>
      <c r="BG399" s="51"/>
      <c r="BH399" s="51"/>
      <c r="BI399" s="51"/>
    </row>
    <row r="400" spans="1:62" s="52" customFormat="1" x14ac:dyDescent="0.2">
      <c r="A400" s="5">
        <v>7</v>
      </c>
      <c r="B400" s="5" t="s">
        <v>125</v>
      </c>
      <c r="C400" s="63">
        <v>26</v>
      </c>
      <c r="D400" s="63">
        <v>12</v>
      </c>
      <c r="E400" s="63">
        <v>5</v>
      </c>
      <c r="F400" s="63">
        <v>9</v>
      </c>
      <c r="G400" s="63">
        <v>68</v>
      </c>
      <c r="H400" s="63">
        <v>49</v>
      </c>
      <c r="I400" s="54">
        <v>29</v>
      </c>
      <c r="J400" s="64">
        <f t="shared" si="24"/>
        <v>1.3877551020408163</v>
      </c>
      <c r="L400" s="118" t="s">
        <v>60</v>
      </c>
      <c r="M400" s="84" t="s">
        <v>113</v>
      </c>
      <c r="N400" s="78" t="s">
        <v>231</v>
      </c>
      <c r="O400" s="83" t="s">
        <v>51</v>
      </c>
      <c r="P400" s="78" t="s">
        <v>120</v>
      </c>
      <c r="Q400" s="78" t="s">
        <v>120</v>
      </c>
      <c r="R400" s="78" t="s">
        <v>62</v>
      </c>
      <c r="S400" s="77"/>
      <c r="T400" s="78" t="s">
        <v>72</v>
      </c>
      <c r="U400" s="78" t="s">
        <v>62</v>
      </c>
      <c r="V400" s="78" t="s">
        <v>75</v>
      </c>
      <c r="W400" s="87" t="s">
        <v>108</v>
      </c>
      <c r="X400" s="78" t="s">
        <v>285</v>
      </c>
      <c r="Y400" s="78" t="s">
        <v>121</v>
      </c>
      <c r="Z400" s="79" t="s">
        <v>72</v>
      </c>
      <c r="AA400" s="51"/>
      <c r="AI400" s="51"/>
      <c r="AJ400" s="5"/>
      <c r="AK400" s="5"/>
      <c r="AL400" s="118" t="s">
        <v>60</v>
      </c>
      <c r="AM400" s="76" t="s">
        <v>141</v>
      </c>
      <c r="AN400" s="65" t="s">
        <v>167</v>
      </c>
      <c r="AO400" s="65" t="s">
        <v>88</v>
      </c>
      <c r="AP400" s="65" t="s">
        <v>143</v>
      </c>
      <c r="AQ400" s="65" t="s">
        <v>161</v>
      </c>
      <c r="AR400" s="65" t="s">
        <v>385</v>
      </c>
      <c r="AS400" s="77"/>
      <c r="AT400" s="65" t="s">
        <v>155</v>
      </c>
      <c r="AU400" s="65" t="s">
        <v>140</v>
      </c>
      <c r="AV400" s="65" t="s">
        <v>147</v>
      </c>
      <c r="AW400" s="65" t="s">
        <v>387</v>
      </c>
      <c r="AX400" s="65" t="s">
        <v>146</v>
      </c>
      <c r="AY400" s="65" t="s">
        <v>266</v>
      </c>
      <c r="AZ400" s="153" t="s">
        <v>169</v>
      </c>
      <c r="BA400" s="51"/>
      <c r="BB400" s="51"/>
      <c r="BC400" s="51"/>
      <c r="BD400" s="51"/>
      <c r="BE400" s="51"/>
      <c r="BF400" s="51"/>
      <c r="BG400" s="51"/>
      <c r="BH400" s="51"/>
      <c r="BI400" s="51"/>
      <c r="BJ400" s="5"/>
    </row>
    <row r="401" spans="1:62" s="52" customFormat="1" x14ac:dyDescent="0.2">
      <c r="A401" s="5">
        <v>8</v>
      </c>
      <c r="B401" s="5" t="s">
        <v>431</v>
      </c>
      <c r="C401" s="63">
        <v>26</v>
      </c>
      <c r="D401" s="63">
        <v>10</v>
      </c>
      <c r="E401" s="63">
        <v>1</v>
      </c>
      <c r="F401" s="63">
        <v>15</v>
      </c>
      <c r="G401" s="63">
        <v>51</v>
      </c>
      <c r="H401" s="63">
        <v>74</v>
      </c>
      <c r="I401" s="54">
        <v>21</v>
      </c>
      <c r="J401" s="64">
        <f t="shared" si="24"/>
        <v>0.68918918918918914</v>
      </c>
      <c r="L401" s="118" t="s">
        <v>464</v>
      </c>
      <c r="M401" s="89" t="s">
        <v>52</v>
      </c>
      <c r="N401" s="78" t="s">
        <v>72</v>
      </c>
      <c r="O401" s="78" t="s">
        <v>87</v>
      </c>
      <c r="P401" s="78" t="s">
        <v>83</v>
      </c>
      <c r="Q401" s="78" t="s">
        <v>84</v>
      </c>
      <c r="R401" s="80" t="s">
        <v>74</v>
      </c>
      <c r="S401" s="78" t="s">
        <v>84</v>
      </c>
      <c r="T401" s="77"/>
      <c r="U401" s="78" t="s">
        <v>95</v>
      </c>
      <c r="V401" s="78" t="s">
        <v>83</v>
      </c>
      <c r="W401" s="78" t="s">
        <v>120</v>
      </c>
      <c r="X401" s="78" t="s">
        <v>50</v>
      </c>
      <c r="Y401" s="78" t="s">
        <v>83</v>
      </c>
      <c r="Z401" s="79" t="s">
        <v>445</v>
      </c>
      <c r="AA401" s="51"/>
      <c r="AI401" s="51"/>
      <c r="AJ401" s="5"/>
      <c r="AK401" s="5"/>
      <c r="AL401" s="118" t="s">
        <v>464</v>
      </c>
      <c r="AM401" s="89" t="s">
        <v>161</v>
      </c>
      <c r="AN401" s="65" t="s">
        <v>151</v>
      </c>
      <c r="AO401" s="65" t="s">
        <v>141</v>
      </c>
      <c r="AP401" s="65" t="s">
        <v>136</v>
      </c>
      <c r="AQ401" s="65" t="s">
        <v>143</v>
      </c>
      <c r="AR401" s="65" t="s">
        <v>147</v>
      </c>
      <c r="AS401" s="65" t="s">
        <v>144</v>
      </c>
      <c r="AT401" s="77"/>
      <c r="AU401" s="65" t="s">
        <v>251</v>
      </c>
      <c r="AV401" s="65" t="s">
        <v>385</v>
      </c>
      <c r="AW401" s="65" t="s">
        <v>172</v>
      </c>
      <c r="AX401" s="65" t="s">
        <v>168</v>
      </c>
      <c r="AY401" s="65" t="s">
        <v>154</v>
      </c>
      <c r="AZ401" s="153" t="s">
        <v>387</v>
      </c>
      <c r="BA401" s="51"/>
      <c r="BB401" s="51"/>
      <c r="BC401" s="51"/>
      <c r="BD401" s="51"/>
      <c r="BE401" s="51"/>
      <c r="BF401" s="51"/>
      <c r="BG401" s="51"/>
      <c r="BH401" s="51"/>
      <c r="BI401" s="51"/>
      <c r="BJ401" s="5"/>
    </row>
    <row r="402" spans="1:62" s="5" customFormat="1" x14ac:dyDescent="0.2">
      <c r="A402" s="5">
        <v>9</v>
      </c>
      <c r="B402" s="5" t="s">
        <v>463</v>
      </c>
      <c r="C402" s="63">
        <v>26</v>
      </c>
      <c r="D402" s="63">
        <v>9</v>
      </c>
      <c r="E402" s="63">
        <v>3</v>
      </c>
      <c r="F402" s="63">
        <v>14</v>
      </c>
      <c r="G402" s="63">
        <v>43</v>
      </c>
      <c r="H402" s="63">
        <v>82</v>
      </c>
      <c r="I402" s="54">
        <v>21</v>
      </c>
      <c r="J402" s="64">
        <f t="shared" si="24"/>
        <v>0.52439024390243905</v>
      </c>
      <c r="L402" s="118" t="s">
        <v>311</v>
      </c>
      <c r="M402" s="84" t="s">
        <v>72</v>
      </c>
      <c r="N402" s="78" t="s">
        <v>64</v>
      </c>
      <c r="O402" s="78" t="s">
        <v>72</v>
      </c>
      <c r="P402" s="78" t="s">
        <v>87</v>
      </c>
      <c r="Q402" s="78" t="s">
        <v>53</v>
      </c>
      <c r="R402" s="78" t="s">
        <v>87</v>
      </c>
      <c r="S402" s="78" t="s">
        <v>145</v>
      </c>
      <c r="T402" s="78" t="s">
        <v>87</v>
      </c>
      <c r="U402" s="77"/>
      <c r="V402" s="78" t="s">
        <v>72</v>
      </c>
      <c r="W402" s="78" t="s">
        <v>95</v>
      </c>
      <c r="X402" s="78" t="s">
        <v>145</v>
      </c>
      <c r="Y402" s="78" t="s">
        <v>52</v>
      </c>
      <c r="Z402" s="79" t="s">
        <v>62</v>
      </c>
      <c r="AA402" s="51"/>
      <c r="AB402" s="51"/>
      <c r="AC402" s="121"/>
      <c r="AD402" s="51"/>
      <c r="AE402" s="51"/>
      <c r="AF402" s="51"/>
      <c r="AG402" s="51"/>
      <c r="AH402" s="51"/>
      <c r="AI402" s="51"/>
      <c r="AL402" s="118" t="s">
        <v>311</v>
      </c>
      <c r="AM402" s="76" t="s">
        <v>162</v>
      </c>
      <c r="AN402" s="65" t="s">
        <v>160</v>
      </c>
      <c r="AO402" s="65" t="s">
        <v>137</v>
      </c>
      <c r="AP402" s="65" t="s">
        <v>134</v>
      </c>
      <c r="AQ402" s="65" t="s">
        <v>149</v>
      </c>
      <c r="AR402" s="65" t="s">
        <v>161</v>
      </c>
      <c r="AS402" s="65" t="s">
        <v>159</v>
      </c>
      <c r="AT402" s="65" t="s">
        <v>169</v>
      </c>
      <c r="AU402" s="77"/>
      <c r="AV402" s="65" t="s">
        <v>150</v>
      </c>
      <c r="AW402" s="65" t="s">
        <v>143</v>
      </c>
      <c r="AX402" s="65" t="s">
        <v>170</v>
      </c>
      <c r="AY402" s="65" t="s">
        <v>155</v>
      </c>
      <c r="AZ402" s="153" t="s">
        <v>154</v>
      </c>
      <c r="BA402" s="51"/>
      <c r="BB402" s="51"/>
      <c r="BC402" s="121"/>
      <c r="BD402" s="51"/>
      <c r="BE402" s="51"/>
      <c r="BF402" s="51"/>
      <c r="BG402" s="51"/>
      <c r="BH402" s="51"/>
      <c r="BI402" s="51"/>
    </row>
    <row r="403" spans="1:62" s="52" customFormat="1" x14ac:dyDescent="0.2">
      <c r="A403" s="5">
        <v>10</v>
      </c>
      <c r="B403" s="5" t="s">
        <v>81</v>
      </c>
      <c r="C403" s="63">
        <v>26</v>
      </c>
      <c r="D403" s="63">
        <v>6</v>
      </c>
      <c r="E403" s="63">
        <v>7</v>
      </c>
      <c r="F403" s="63">
        <v>13</v>
      </c>
      <c r="G403" s="63">
        <v>53</v>
      </c>
      <c r="H403" s="63">
        <v>65</v>
      </c>
      <c r="I403" s="54">
        <v>19</v>
      </c>
      <c r="J403" s="64">
        <f t="shared" si="24"/>
        <v>0.81538461538461537</v>
      </c>
      <c r="L403" s="118" t="s">
        <v>112</v>
      </c>
      <c r="M403" s="110" t="s">
        <v>74</v>
      </c>
      <c r="N403" s="87" t="s">
        <v>83</v>
      </c>
      <c r="O403" s="139" t="s">
        <v>83</v>
      </c>
      <c r="P403" s="78" t="s">
        <v>315</v>
      </c>
      <c r="Q403" s="78" t="s">
        <v>166</v>
      </c>
      <c r="R403" s="78" t="s">
        <v>114</v>
      </c>
      <c r="S403" s="87" t="s">
        <v>86</v>
      </c>
      <c r="T403" s="80" t="s">
        <v>52</v>
      </c>
      <c r="U403" s="78" t="s">
        <v>126</v>
      </c>
      <c r="V403" s="77"/>
      <c r="W403" s="78" t="s">
        <v>75</v>
      </c>
      <c r="X403" s="78" t="s">
        <v>108</v>
      </c>
      <c r="Y403" s="78" t="s">
        <v>83</v>
      </c>
      <c r="Z403" s="79" t="s">
        <v>53</v>
      </c>
      <c r="AA403" s="119"/>
      <c r="AB403" s="119"/>
      <c r="AC403" s="119"/>
      <c r="AD403" s="119"/>
      <c r="AE403" s="119"/>
      <c r="AF403" s="119"/>
      <c r="AG403" s="119"/>
      <c r="AH403" s="119"/>
      <c r="AI403" s="119"/>
      <c r="AJ403" s="91"/>
      <c r="AK403" s="5"/>
      <c r="AL403" s="118" t="s">
        <v>112</v>
      </c>
      <c r="AM403" s="112" t="s">
        <v>210</v>
      </c>
      <c r="AN403" s="108" t="s">
        <v>163</v>
      </c>
      <c r="AO403" s="139" t="s">
        <v>481</v>
      </c>
      <c r="AP403" s="65" t="s">
        <v>146</v>
      </c>
      <c r="AQ403" s="65" t="s">
        <v>137</v>
      </c>
      <c r="AR403" s="65" t="s">
        <v>133</v>
      </c>
      <c r="AS403" s="65" t="s">
        <v>164</v>
      </c>
      <c r="AT403" s="65" t="s">
        <v>171</v>
      </c>
      <c r="AU403" s="65" t="s">
        <v>142</v>
      </c>
      <c r="AV403" s="77"/>
      <c r="AW403" s="65" t="s">
        <v>136</v>
      </c>
      <c r="AX403" s="65" t="s">
        <v>131</v>
      </c>
      <c r="AY403" s="65" t="s">
        <v>281</v>
      </c>
      <c r="AZ403" s="153" t="s">
        <v>144</v>
      </c>
      <c r="BA403" s="119"/>
      <c r="BB403" s="119"/>
      <c r="BC403" s="119"/>
      <c r="BD403" s="119"/>
      <c r="BE403" s="119"/>
      <c r="BF403" s="119"/>
      <c r="BG403" s="119"/>
      <c r="BH403" s="119"/>
      <c r="BI403" s="119"/>
      <c r="BJ403" s="5"/>
    </row>
    <row r="404" spans="1:62" s="5" customFormat="1" x14ac:dyDescent="0.2">
      <c r="A404" s="5">
        <v>11</v>
      </c>
      <c r="B404" s="5" t="s">
        <v>60</v>
      </c>
      <c r="C404" s="63">
        <v>26</v>
      </c>
      <c r="D404" s="63">
        <v>8</v>
      </c>
      <c r="E404" s="63">
        <v>3</v>
      </c>
      <c r="F404" s="63">
        <v>15</v>
      </c>
      <c r="G404" s="63">
        <v>52</v>
      </c>
      <c r="H404" s="63">
        <v>65</v>
      </c>
      <c r="I404" s="54">
        <v>19</v>
      </c>
      <c r="J404" s="64">
        <f t="shared" si="24"/>
        <v>0.8</v>
      </c>
      <c r="L404" s="118" t="s">
        <v>465</v>
      </c>
      <c r="M404" s="84" t="s">
        <v>152</v>
      </c>
      <c r="N404" s="78" t="s">
        <v>121</v>
      </c>
      <c r="O404" s="78" t="s">
        <v>62</v>
      </c>
      <c r="P404" s="78" t="s">
        <v>115</v>
      </c>
      <c r="Q404" s="78" t="s">
        <v>115</v>
      </c>
      <c r="R404" s="78" t="s">
        <v>86</v>
      </c>
      <c r="S404" s="78" t="s">
        <v>53</v>
      </c>
      <c r="T404" s="78" t="s">
        <v>145</v>
      </c>
      <c r="U404" s="78" t="s">
        <v>87</v>
      </c>
      <c r="V404" s="78" t="s">
        <v>119</v>
      </c>
      <c r="W404" s="77"/>
      <c r="X404" s="78" t="s">
        <v>62</v>
      </c>
      <c r="Y404" s="78" t="s">
        <v>87</v>
      </c>
      <c r="Z404" s="79" t="s">
        <v>145</v>
      </c>
      <c r="AA404" s="119"/>
      <c r="AB404" s="51"/>
      <c r="AC404" s="119"/>
      <c r="AD404" s="119"/>
      <c r="AE404" s="119"/>
      <c r="AF404" s="119"/>
      <c r="AG404" s="119"/>
      <c r="AH404" s="119"/>
      <c r="AI404" s="119"/>
      <c r="AL404" s="118" t="s">
        <v>465</v>
      </c>
      <c r="AM404" s="76" t="s">
        <v>151</v>
      </c>
      <c r="AN404" s="65" t="s">
        <v>147</v>
      </c>
      <c r="AO404" s="65" t="s">
        <v>164</v>
      </c>
      <c r="AP404" s="65" t="s">
        <v>170</v>
      </c>
      <c r="AQ404" s="65" t="s">
        <v>146</v>
      </c>
      <c r="AR404" s="65" t="s">
        <v>168</v>
      </c>
      <c r="AS404" s="65" t="s">
        <v>137</v>
      </c>
      <c r="AT404" s="65" t="s">
        <v>88</v>
      </c>
      <c r="AU404" s="65" t="s">
        <v>385</v>
      </c>
      <c r="AV404" s="85" t="s">
        <v>266</v>
      </c>
      <c r="AW404" s="77"/>
      <c r="AX404" s="65" t="s">
        <v>169</v>
      </c>
      <c r="AY404" s="65" t="s">
        <v>163</v>
      </c>
      <c r="AZ404" s="153" t="s">
        <v>141</v>
      </c>
      <c r="BA404" s="119"/>
      <c r="BB404" s="51"/>
      <c r="BC404" s="119"/>
      <c r="BD404" s="119"/>
      <c r="BE404" s="119"/>
      <c r="BF404" s="119"/>
      <c r="BG404" s="119"/>
      <c r="BH404" s="119"/>
      <c r="BI404" s="119"/>
    </row>
    <row r="405" spans="1:62" s="5" customFormat="1" x14ac:dyDescent="0.2">
      <c r="A405" s="5">
        <v>12</v>
      </c>
      <c r="B405" s="5" t="s">
        <v>217</v>
      </c>
      <c r="C405" s="63">
        <v>26</v>
      </c>
      <c r="D405" s="63">
        <v>9</v>
      </c>
      <c r="E405" s="63">
        <v>1</v>
      </c>
      <c r="F405" s="63">
        <v>16</v>
      </c>
      <c r="G405" s="63">
        <v>63</v>
      </c>
      <c r="H405" s="63">
        <v>90</v>
      </c>
      <c r="I405" s="54">
        <v>19</v>
      </c>
      <c r="J405" s="64">
        <f t="shared" si="24"/>
        <v>0.7</v>
      </c>
      <c r="L405" s="118" t="s">
        <v>178</v>
      </c>
      <c r="M405" s="84" t="s">
        <v>145</v>
      </c>
      <c r="N405" s="78" t="s">
        <v>84</v>
      </c>
      <c r="O405" s="78" t="s">
        <v>109</v>
      </c>
      <c r="P405" s="78" t="s">
        <v>73</v>
      </c>
      <c r="Q405" s="78" t="s">
        <v>115</v>
      </c>
      <c r="R405" s="80" t="s">
        <v>108</v>
      </c>
      <c r="S405" s="78" t="s">
        <v>52</v>
      </c>
      <c r="T405" s="78" t="s">
        <v>83</v>
      </c>
      <c r="U405" s="78" t="s">
        <v>82</v>
      </c>
      <c r="V405" s="78" t="s">
        <v>49</v>
      </c>
      <c r="W405" s="78" t="s">
        <v>121</v>
      </c>
      <c r="X405" s="77"/>
      <c r="Y405" s="78" t="s">
        <v>145</v>
      </c>
      <c r="Z405" s="79" t="s">
        <v>119</v>
      </c>
      <c r="AA405" s="51"/>
      <c r="AB405" s="51"/>
      <c r="AC405" s="51"/>
      <c r="AD405" s="51"/>
      <c r="AE405" s="51"/>
      <c r="AF405" s="51"/>
      <c r="AG405" s="51"/>
      <c r="AH405" s="51"/>
      <c r="AI405" s="51"/>
      <c r="AL405" s="118" t="s">
        <v>178</v>
      </c>
      <c r="AM405" s="76" t="s">
        <v>266</v>
      </c>
      <c r="AN405" s="65" t="s">
        <v>155</v>
      </c>
      <c r="AO405" s="65" t="s">
        <v>151</v>
      </c>
      <c r="AP405" s="65" t="s">
        <v>163</v>
      </c>
      <c r="AQ405" s="65" t="s">
        <v>150</v>
      </c>
      <c r="AR405" s="65" t="s">
        <v>223</v>
      </c>
      <c r="AS405" s="65" t="s">
        <v>148</v>
      </c>
      <c r="AT405" s="65" t="s">
        <v>142</v>
      </c>
      <c r="AU405" s="65" t="s">
        <v>144</v>
      </c>
      <c r="AV405" s="65" t="s">
        <v>134</v>
      </c>
      <c r="AW405" s="65" t="s">
        <v>161</v>
      </c>
      <c r="AX405" s="77"/>
      <c r="AY405" s="65" t="s">
        <v>159</v>
      </c>
      <c r="AZ405" s="153" t="s">
        <v>153</v>
      </c>
      <c r="BA405" s="51"/>
      <c r="BB405" s="51"/>
      <c r="BC405" s="51"/>
      <c r="BD405" s="51"/>
      <c r="BE405" s="51"/>
      <c r="BF405" s="51"/>
      <c r="BG405" s="51"/>
      <c r="BH405" s="51"/>
      <c r="BI405" s="51"/>
    </row>
    <row r="406" spans="1:62" s="5" customFormat="1" x14ac:dyDescent="0.2">
      <c r="A406" s="5">
        <v>13</v>
      </c>
      <c r="B406" s="5" t="s">
        <v>61</v>
      </c>
      <c r="C406" s="63">
        <v>26</v>
      </c>
      <c r="D406" s="63">
        <v>6</v>
      </c>
      <c r="E406" s="63">
        <v>5</v>
      </c>
      <c r="F406" s="63">
        <v>15</v>
      </c>
      <c r="G406" s="63">
        <v>28</v>
      </c>
      <c r="H406" s="63">
        <v>54</v>
      </c>
      <c r="I406" s="54">
        <v>17</v>
      </c>
      <c r="J406" s="64">
        <f t="shared" si="24"/>
        <v>0.51851851851851849</v>
      </c>
      <c r="L406" s="118" t="s">
        <v>125</v>
      </c>
      <c r="M406" s="84" t="s">
        <v>84</v>
      </c>
      <c r="N406" s="78" t="s">
        <v>62</v>
      </c>
      <c r="O406" s="78" t="s">
        <v>52</v>
      </c>
      <c r="P406" s="78" t="s">
        <v>63</v>
      </c>
      <c r="Q406" s="78" t="s">
        <v>390</v>
      </c>
      <c r="R406" s="78" t="s">
        <v>51</v>
      </c>
      <c r="S406" s="78" t="s">
        <v>84</v>
      </c>
      <c r="T406" s="78" t="s">
        <v>87</v>
      </c>
      <c r="U406" s="78" t="s">
        <v>84</v>
      </c>
      <c r="V406" s="78" t="s">
        <v>113</v>
      </c>
      <c r="W406" s="78" t="s">
        <v>102</v>
      </c>
      <c r="X406" s="78" t="s">
        <v>64</v>
      </c>
      <c r="Y406" s="77"/>
      <c r="Z406" s="79" t="s">
        <v>449</v>
      </c>
      <c r="AA406" s="51"/>
      <c r="AB406" s="51"/>
      <c r="AC406" s="51"/>
      <c r="AD406" s="51"/>
      <c r="AE406" s="51"/>
      <c r="AF406" s="51"/>
      <c r="AG406" s="51"/>
      <c r="AH406" s="51"/>
      <c r="AI406" s="51"/>
      <c r="AL406" s="118" t="s">
        <v>125</v>
      </c>
      <c r="AM406" s="76" t="s">
        <v>172</v>
      </c>
      <c r="AN406" s="65" t="s">
        <v>131</v>
      </c>
      <c r="AO406" s="65" t="s">
        <v>134</v>
      </c>
      <c r="AP406" s="65" t="s">
        <v>153</v>
      </c>
      <c r="AQ406" s="65" t="s">
        <v>385</v>
      </c>
      <c r="AR406" s="65" t="s">
        <v>150</v>
      </c>
      <c r="AS406" s="65" t="s">
        <v>136</v>
      </c>
      <c r="AT406" s="65" t="s">
        <v>149</v>
      </c>
      <c r="AU406" s="65" t="s">
        <v>171</v>
      </c>
      <c r="AV406" s="65" t="s">
        <v>141</v>
      </c>
      <c r="AW406" s="65" t="s">
        <v>144</v>
      </c>
      <c r="AX406" s="65" t="s">
        <v>137</v>
      </c>
      <c r="AY406" s="77"/>
      <c r="AZ406" s="153" t="s">
        <v>143</v>
      </c>
      <c r="BA406" s="51"/>
      <c r="BB406" s="51"/>
      <c r="BC406" s="51"/>
      <c r="BD406" s="51"/>
      <c r="BE406" s="51"/>
      <c r="BF406" s="51"/>
      <c r="BG406" s="51"/>
      <c r="BH406" s="51"/>
      <c r="BI406" s="51"/>
    </row>
    <row r="407" spans="1:62" s="5" customFormat="1" ht="12.75" thickBot="1" x14ac:dyDescent="0.25">
      <c r="A407" s="5">
        <v>14</v>
      </c>
      <c r="B407" s="5" t="s">
        <v>112</v>
      </c>
      <c r="C407" s="63">
        <v>26</v>
      </c>
      <c r="D407" s="63">
        <v>5</v>
      </c>
      <c r="E407" s="63">
        <v>5</v>
      </c>
      <c r="F407" s="63">
        <v>16</v>
      </c>
      <c r="G407" s="63">
        <v>29</v>
      </c>
      <c r="H407" s="63">
        <v>72</v>
      </c>
      <c r="I407" s="54">
        <v>15</v>
      </c>
      <c r="J407" s="64">
        <f t="shared" si="24"/>
        <v>0.40277777777777779</v>
      </c>
      <c r="L407" s="124" t="s">
        <v>217</v>
      </c>
      <c r="M407" s="93" t="s">
        <v>119</v>
      </c>
      <c r="N407" s="94" t="s">
        <v>315</v>
      </c>
      <c r="O407" s="94" t="s">
        <v>453</v>
      </c>
      <c r="P407" s="126" t="s">
        <v>95</v>
      </c>
      <c r="Q407" s="94" t="s">
        <v>113</v>
      </c>
      <c r="R407" s="94" t="s">
        <v>62</v>
      </c>
      <c r="S407" s="94" t="s">
        <v>53</v>
      </c>
      <c r="T407" s="94" t="s">
        <v>52</v>
      </c>
      <c r="U407" s="94" t="s">
        <v>63</v>
      </c>
      <c r="V407" s="94" t="s">
        <v>145</v>
      </c>
      <c r="W407" s="94" t="s">
        <v>116</v>
      </c>
      <c r="X407" s="94" t="s">
        <v>63</v>
      </c>
      <c r="Y407" s="94" t="s">
        <v>95</v>
      </c>
      <c r="Z407" s="95"/>
      <c r="AA407" s="51"/>
      <c r="AB407" s="51"/>
      <c r="AC407" s="51"/>
      <c r="AD407" s="51"/>
      <c r="AE407" s="51"/>
      <c r="AF407" s="51"/>
      <c r="AG407" s="51"/>
      <c r="AH407" s="51"/>
      <c r="AI407" s="51"/>
      <c r="AL407" s="124" t="s">
        <v>217</v>
      </c>
      <c r="AM407" s="160" t="s">
        <v>164</v>
      </c>
      <c r="AN407" s="154" t="s">
        <v>142</v>
      </c>
      <c r="AO407" s="154" t="s">
        <v>131</v>
      </c>
      <c r="AP407" s="154" t="s">
        <v>385</v>
      </c>
      <c r="AQ407" s="154" t="s">
        <v>170</v>
      </c>
      <c r="AR407" s="154" t="s">
        <v>134</v>
      </c>
      <c r="AS407" s="154" t="s">
        <v>151</v>
      </c>
      <c r="AT407" s="154" t="s">
        <v>137</v>
      </c>
      <c r="AU407" s="154" t="s">
        <v>163</v>
      </c>
      <c r="AV407" s="154" t="s">
        <v>160</v>
      </c>
      <c r="AW407" s="154" t="s">
        <v>162</v>
      </c>
      <c r="AX407" s="154" t="s">
        <v>88</v>
      </c>
      <c r="AY407" s="154" t="s">
        <v>161</v>
      </c>
      <c r="AZ407" s="95"/>
      <c r="BA407" s="51"/>
      <c r="BB407" s="51"/>
      <c r="BC407" s="51"/>
      <c r="BD407" s="51"/>
      <c r="BE407" s="51"/>
      <c r="BF407" s="51"/>
      <c r="BG407" s="51"/>
      <c r="BH407" s="51"/>
      <c r="BI407" s="51"/>
    </row>
    <row r="408" spans="1:62" s="5" customFormat="1" x14ac:dyDescent="0.2">
      <c r="C408" s="63"/>
      <c r="D408" s="96">
        <f>SUM(D394:D407)</f>
        <v>152</v>
      </c>
      <c r="E408" s="96">
        <f>SUM(E394:E407)</f>
        <v>60</v>
      </c>
      <c r="F408" s="96">
        <f>SUM(F394:F407)</f>
        <v>152</v>
      </c>
      <c r="G408" s="96">
        <f>SUM(G394:G407)</f>
        <v>789</v>
      </c>
      <c r="H408" s="96">
        <f>SUM(H394:H407)</f>
        <v>789</v>
      </c>
      <c r="I408" s="54"/>
      <c r="J408" s="97">
        <f t="shared" si="24"/>
        <v>1</v>
      </c>
      <c r="L408" s="51"/>
      <c r="M408" s="51"/>
      <c r="N408" s="51"/>
      <c r="O408" s="51"/>
      <c r="P408" s="51"/>
      <c r="Q408" s="51"/>
      <c r="R408" s="51"/>
      <c r="S408" s="51"/>
      <c r="T408" s="51"/>
      <c r="U408" s="51"/>
      <c r="V408" s="51"/>
      <c r="W408" s="51"/>
      <c r="X408" s="51"/>
      <c r="Y408" s="51"/>
      <c r="Z408" s="51"/>
      <c r="AA408" s="51"/>
      <c r="AB408" s="51"/>
      <c r="AC408" s="51"/>
      <c r="AD408" s="51"/>
      <c r="AE408" s="51"/>
      <c r="AF408" s="51"/>
      <c r="AG408" s="51"/>
      <c r="AH408" s="51"/>
      <c r="AI408" s="51"/>
      <c r="AL408" s="51"/>
      <c r="AM408" s="51"/>
      <c r="AN408" s="51"/>
      <c r="AO408" s="51"/>
      <c r="AP408" s="51"/>
      <c r="AQ408" s="51"/>
      <c r="AR408" s="51"/>
      <c r="AS408" s="51"/>
      <c r="AT408" s="51"/>
      <c r="AU408" s="51"/>
      <c r="AV408" s="51"/>
      <c r="AW408" s="51"/>
      <c r="AX408" s="51"/>
      <c r="AY408" s="51"/>
      <c r="AZ408" s="51"/>
      <c r="BA408" s="51"/>
      <c r="BB408" s="51"/>
      <c r="BC408" s="51"/>
      <c r="BD408" s="51"/>
      <c r="BE408" s="51"/>
      <c r="BF408" s="51"/>
      <c r="BG408" s="51"/>
      <c r="BH408" s="51"/>
      <c r="BI408" s="51"/>
    </row>
    <row r="409" spans="1:62" s="5" customFormat="1" x14ac:dyDescent="0.2">
      <c r="B409" s="194" t="s">
        <v>484</v>
      </c>
      <c r="C409" s="63"/>
      <c r="D409" s="63"/>
      <c r="E409" s="63"/>
      <c r="F409" s="63"/>
      <c r="G409" s="63"/>
      <c r="H409" s="63"/>
      <c r="I409" s="63"/>
      <c r="J409" s="63"/>
      <c r="L409" s="51"/>
      <c r="M409" s="51"/>
      <c r="N409" s="51"/>
      <c r="O409" s="51"/>
      <c r="P409" s="51"/>
      <c r="Q409" s="51"/>
      <c r="R409" s="51"/>
      <c r="S409" s="51"/>
      <c r="T409" s="51"/>
      <c r="U409" s="51"/>
      <c r="V409" s="51"/>
      <c r="W409" s="51"/>
      <c r="X409" s="51"/>
      <c r="Y409" s="51"/>
      <c r="Z409" s="51"/>
      <c r="AA409" s="51"/>
      <c r="AB409" s="51"/>
      <c r="AC409" s="51"/>
      <c r="AD409" s="51"/>
      <c r="AE409" s="51"/>
      <c r="AF409" s="51"/>
      <c r="AG409" s="51"/>
      <c r="AH409" s="51"/>
      <c r="AI409" s="51"/>
      <c r="AL409" s="51"/>
      <c r="AM409" s="51"/>
      <c r="AN409" s="51"/>
      <c r="AO409" s="51"/>
      <c r="AP409" s="51"/>
      <c r="AQ409" s="51"/>
      <c r="AR409" s="51"/>
      <c r="AS409" s="51"/>
      <c r="AT409" s="51"/>
      <c r="AU409" s="51"/>
      <c r="AV409" s="51"/>
      <c r="AW409" s="51"/>
      <c r="AX409" s="51"/>
      <c r="AY409" s="51"/>
      <c r="AZ409" s="51"/>
      <c r="BA409" s="51"/>
      <c r="BB409" s="51"/>
      <c r="BC409" s="51"/>
      <c r="BD409" s="51"/>
      <c r="BE409" s="51"/>
      <c r="BF409" s="51"/>
      <c r="BG409" s="51"/>
      <c r="BH409" s="51"/>
      <c r="BI409" s="51"/>
    </row>
    <row r="410" spans="1:62" s="5" customFormat="1" ht="12.75" thickBot="1" x14ac:dyDescent="0.25">
      <c r="A410" s="52" t="s">
        <v>485</v>
      </c>
      <c r="B410" s="52"/>
      <c r="C410" s="53" t="s">
        <v>24</v>
      </c>
      <c r="D410" s="54"/>
      <c r="E410" s="54"/>
      <c r="F410" s="54"/>
      <c r="G410" s="55"/>
      <c r="H410" s="54"/>
      <c r="I410" s="54"/>
      <c r="J410" s="59"/>
      <c r="L410" s="51"/>
      <c r="M410" s="51"/>
      <c r="N410" s="51"/>
      <c r="O410" s="51"/>
      <c r="P410" s="51"/>
      <c r="Q410" s="51"/>
      <c r="R410" s="51"/>
      <c r="S410" s="51"/>
      <c r="T410" s="51"/>
      <c r="U410" s="51"/>
      <c r="V410" s="51"/>
      <c r="W410" s="51"/>
      <c r="X410" s="51"/>
      <c r="Y410" s="51"/>
      <c r="Z410" s="51"/>
      <c r="AI410" s="51"/>
      <c r="AL410" s="51"/>
      <c r="AM410" s="51"/>
      <c r="AN410" s="51"/>
      <c r="AO410" s="51"/>
      <c r="AP410" s="51"/>
      <c r="AQ410" s="51"/>
      <c r="AR410" s="51"/>
      <c r="AS410" s="51"/>
      <c r="AT410" s="51"/>
      <c r="AU410" s="51"/>
      <c r="AV410" s="51"/>
      <c r="AW410" s="51"/>
      <c r="AX410" s="51"/>
      <c r="AY410" s="51"/>
      <c r="AZ410" s="51"/>
      <c r="BA410" s="51"/>
      <c r="BB410" s="51"/>
      <c r="BC410" s="51"/>
      <c r="BD410" s="51"/>
      <c r="BE410" s="51"/>
      <c r="BF410" s="51"/>
      <c r="BG410" s="51"/>
      <c r="BH410" s="51"/>
      <c r="BI410" s="51"/>
    </row>
    <row r="411" spans="1:62" s="5" customFormat="1" ht="12.75" thickBot="1" x14ac:dyDescent="0.25">
      <c r="A411" s="52" t="s">
        <v>26</v>
      </c>
      <c r="B411" s="52" t="s">
        <v>27</v>
      </c>
      <c r="C411" s="54" t="s">
        <v>28</v>
      </c>
      <c r="D411" s="54" t="s">
        <v>29</v>
      </c>
      <c r="E411" s="54" t="s">
        <v>30</v>
      </c>
      <c r="F411" s="54" t="s">
        <v>31</v>
      </c>
      <c r="G411" s="54" t="s">
        <v>32</v>
      </c>
      <c r="H411" s="54" t="s">
        <v>33</v>
      </c>
      <c r="I411" s="54" t="s">
        <v>34</v>
      </c>
      <c r="J411" s="59" t="s">
        <v>35</v>
      </c>
      <c r="L411" s="128"/>
      <c r="M411" s="70" t="s">
        <v>37</v>
      </c>
      <c r="N411" s="70" t="s">
        <v>460</v>
      </c>
      <c r="O411" s="70" t="s">
        <v>38</v>
      </c>
      <c r="P411" s="70" t="s">
        <v>39</v>
      </c>
      <c r="Q411" s="70" t="s">
        <v>408</v>
      </c>
      <c r="R411" s="70" t="s">
        <v>40</v>
      </c>
      <c r="S411" s="70" t="s">
        <v>43</v>
      </c>
      <c r="T411" s="70" t="s">
        <v>461</v>
      </c>
      <c r="U411" s="70" t="s">
        <v>289</v>
      </c>
      <c r="V411" s="70" t="s">
        <v>44</v>
      </c>
      <c r="W411" s="70" t="s">
        <v>462</v>
      </c>
      <c r="X411" s="70" t="s">
        <v>176</v>
      </c>
      <c r="Y411" s="70" t="s">
        <v>46</v>
      </c>
      <c r="Z411" s="191" t="s">
        <v>177</v>
      </c>
      <c r="AA411" s="51"/>
      <c r="AL411" s="128"/>
      <c r="AM411" s="70" t="s">
        <v>37</v>
      </c>
      <c r="AN411" s="70" t="s">
        <v>460</v>
      </c>
      <c r="AO411" s="70" t="s">
        <v>38</v>
      </c>
      <c r="AP411" s="70" t="s">
        <v>39</v>
      </c>
      <c r="AQ411" s="70" t="s">
        <v>408</v>
      </c>
      <c r="AR411" s="70" t="s">
        <v>40</v>
      </c>
      <c r="AS411" s="70" t="s">
        <v>43</v>
      </c>
      <c r="AT411" s="70" t="s">
        <v>461</v>
      </c>
      <c r="AU411" s="70" t="s">
        <v>289</v>
      </c>
      <c r="AV411" s="70" t="s">
        <v>44</v>
      </c>
      <c r="AW411" s="70" t="s">
        <v>462</v>
      </c>
      <c r="AX411" s="70" t="s">
        <v>176</v>
      </c>
      <c r="AY411" s="70" t="s">
        <v>46</v>
      </c>
      <c r="AZ411" s="191" t="s">
        <v>177</v>
      </c>
      <c r="BA411" s="51"/>
      <c r="BB411" s="121"/>
      <c r="BC411" s="51"/>
      <c r="BD411" s="51"/>
      <c r="BE411" s="51"/>
      <c r="BF411" s="51"/>
      <c r="BG411" s="51"/>
      <c r="BH411" s="51"/>
      <c r="BI411" s="51"/>
    </row>
    <row r="412" spans="1:62" s="5" customFormat="1" x14ac:dyDescent="0.2">
      <c r="A412" s="5">
        <v>1</v>
      </c>
      <c r="B412" s="5" t="s">
        <v>94</v>
      </c>
      <c r="C412" s="63">
        <v>26</v>
      </c>
      <c r="D412" s="63">
        <v>19</v>
      </c>
      <c r="E412" s="63">
        <v>2</v>
      </c>
      <c r="F412" s="63">
        <v>5</v>
      </c>
      <c r="G412" s="63">
        <v>89</v>
      </c>
      <c r="H412" s="63">
        <v>45</v>
      </c>
      <c r="I412" s="54">
        <v>40</v>
      </c>
      <c r="J412" s="64">
        <f t="shared" ref="J412:J426" si="25">G412/H412</f>
        <v>1.9777777777777779</v>
      </c>
      <c r="L412" s="118" t="s">
        <v>61</v>
      </c>
      <c r="M412" s="67"/>
      <c r="N412" s="70"/>
      <c r="O412" s="73" t="s">
        <v>52</v>
      </c>
      <c r="P412" s="68" t="s">
        <v>315</v>
      </c>
      <c r="Q412" s="68" t="s">
        <v>63</v>
      </c>
      <c r="R412" s="68" t="s">
        <v>74</v>
      </c>
      <c r="S412" s="68" t="s">
        <v>84</v>
      </c>
      <c r="T412" s="68" t="s">
        <v>85</v>
      </c>
      <c r="U412" s="68" t="s">
        <v>108</v>
      </c>
      <c r="V412" s="68" t="s">
        <v>84</v>
      </c>
      <c r="W412" s="68" t="s">
        <v>380</v>
      </c>
      <c r="X412" s="68" t="s">
        <v>120</v>
      </c>
      <c r="Y412" s="68" t="s">
        <v>113</v>
      </c>
      <c r="Z412" s="72" t="s">
        <v>53</v>
      </c>
      <c r="AA412" s="51"/>
      <c r="AI412" s="51"/>
      <c r="AL412" s="118" t="s">
        <v>61</v>
      </c>
      <c r="AM412" s="67"/>
      <c r="AN412" s="73" t="s">
        <v>226</v>
      </c>
      <c r="AO412" s="68" t="s">
        <v>200</v>
      </c>
      <c r="AP412" s="68" t="s">
        <v>222</v>
      </c>
      <c r="AQ412" s="68" t="s">
        <v>185</v>
      </c>
      <c r="AR412" s="68" t="s">
        <v>184</v>
      </c>
      <c r="AS412" s="68" t="s">
        <v>224</v>
      </c>
      <c r="AT412" s="68" t="s">
        <v>198</v>
      </c>
      <c r="AU412" s="68" t="s">
        <v>208</v>
      </c>
      <c r="AV412" s="68" t="s">
        <v>209</v>
      </c>
      <c r="AW412" s="68" t="s">
        <v>191</v>
      </c>
      <c r="AX412" s="68" t="s">
        <v>211</v>
      </c>
      <c r="AY412" s="68" t="s">
        <v>189</v>
      </c>
      <c r="AZ412" s="72" t="s">
        <v>214</v>
      </c>
      <c r="BA412" s="51"/>
      <c r="BB412" s="51"/>
      <c r="BC412" s="51"/>
      <c r="BD412" s="51"/>
      <c r="BE412" s="51"/>
      <c r="BF412" s="51"/>
      <c r="BG412" s="51"/>
      <c r="BH412" s="51"/>
      <c r="BI412" s="51"/>
    </row>
    <row r="413" spans="1:62" s="5" customFormat="1" x14ac:dyDescent="0.2">
      <c r="A413" s="5">
        <v>2</v>
      </c>
      <c r="B413" s="5" t="s">
        <v>431</v>
      </c>
      <c r="C413" s="63">
        <v>26</v>
      </c>
      <c r="D413" s="63">
        <v>17</v>
      </c>
      <c r="E413" s="63">
        <v>3</v>
      </c>
      <c r="F413" s="63">
        <v>6</v>
      </c>
      <c r="G413" s="63">
        <v>81</v>
      </c>
      <c r="H413" s="63">
        <v>47</v>
      </c>
      <c r="I413" s="54">
        <v>37</v>
      </c>
      <c r="J413" s="64">
        <f t="shared" si="25"/>
        <v>1.7234042553191489</v>
      </c>
      <c r="L413" s="118" t="s">
        <v>463</v>
      </c>
      <c r="M413" s="76"/>
      <c r="N413" s="77"/>
      <c r="O413" s="80" t="s">
        <v>330</v>
      </c>
      <c r="P413" s="78" t="s">
        <v>95</v>
      </c>
      <c r="Q413" s="78" t="s">
        <v>120</v>
      </c>
      <c r="R413" s="78" t="s">
        <v>87</v>
      </c>
      <c r="S413" s="78" t="s">
        <v>75</v>
      </c>
      <c r="T413" s="78" t="s">
        <v>72</v>
      </c>
      <c r="U413" s="78" t="s">
        <v>390</v>
      </c>
      <c r="V413" s="139" t="s">
        <v>75</v>
      </c>
      <c r="W413" s="78" t="s">
        <v>107</v>
      </c>
      <c r="X413" s="78" t="s">
        <v>116</v>
      </c>
      <c r="Y413" s="78" t="s">
        <v>49</v>
      </c>
      <c r="Z413" s="79" t="s">
        <v>52</v>
      </c>
      <c r="AA413" s="51"/>
      <c r="AI413" s="51"/>
      <c r="AL413" s="118" t="s">
        <v>463</v>
      </c>
      <c r="AM413" s="76"/>
      <c r="AN413" s="77"/>
      <c r="AO413" s="78" t="s">
        <v>187</v>
      </c>
      <c r="AP413" s="78" t="s">
        <v>224</v>
      </c>
      <c r="AQ413" s="78" t="s">
        <v>200</v>
      </c>
      <c r="AR413" s="78" t="s">
        <v>220</v>
      </c>
      <c r="AS413" s="78" t="s">
        <v>184</v>
      </c>
      <c r="AT413" s="78" t="s">
        <v>209</v>
      </c>
      <c r="AU413" s="78" t="s">
        <v>224</v>
      </c>
      <c r="AV413" s="139" t="s">
        <v>283</v>
      </c>
      <c r="AW413" s="78" t="s">
        <v>204</v>
      </c>
      <c r="AX413" s="78" t="s">
        <v>214</v>
      </c>
      <c r="AY413" s="78" t="s">
        <v>198</v>
      </c>
      <c r="AZ413" s="79" t="s">
        <v>193</v>
      </c>
      <c r="BA413" s="51"/>
      <c r="BB413" s="51"/>
      <c r="BC413" s="51"/>
      <c r="BD413" s="51"/>
      <c r="BE413" s="51"/>
      <c r="BF413" s="51"/>
      <c r="BG413" s="51"/>
      <c r="BH413" s="51"/>
      <c r="BI413" s="51"/>
    </row>
    <row r="414" spans="1:62" s="5" customFormat="1" x14ac:dyDescent="0.2">
      <c r="A414" s="5">
        <v>3</v>
      </c>
      <c r="B414" s="5" t="s">
        <v>178</v>
      </c>
      <c r="C414" s="63">
        <v>26</v>
      </c>
      <c r="D414" s="63">
        <v>16</v>
      </c>
      <c r="E414" s="63">
        <v>3</v>
      </c>
      <c r="F414" s="63">
        <v>7</v>
      </c>
      <c r="G414" s="63">
        <v>71</v>
      </c>
      <c r="H414" s="63">
        <v>43</v>
      </c>
      <c r="I414" s="54">
        <v>35</v>
      </c>
      <c r="J414" s="64">
        <f t="shared" si="25"/>
        <v>1.6511627906976745</v>
      </c>
      <c r="L414" s="118" t="s">
        <v>47</v>
      </c>
      <c r="M414" s="84" t="s">
        <v>207</v>
      </c>
      <c r="N414" s="85" t="s">
        <v>75</v>
      </c>
      <c r="O414" s="77"/>
      <c r="P414" s="80" t="s">
        <v>87</v>
      </c>
      <c r="Q414" s="78" t="s">
        <v>73</v>
      </c>
      <c r="R414" s="78" t="s">
        <v>116</v>
      </c>
      <c r="S414" s="87" t="s">
        <v>75</v>
      </c>
      <c r="T414" s="78" t="s">
        <v>53</v>
      </c>
      <c r="U414" s="78" t="s">
        <v>213</v>
      </c>
      <c r="V414" s="80" t="s">
        <v>95</v>
      </c>
      <c r="W414" s="78" t="s">
        <v>158</v>
      </c>
      <c r="X414" s="78" t="s">
        <v>51</v>
      </c>
      <c r="Y414" s="78" t="s">
        <v>83</v>
      </c>
      <c r="Z414" s="79" t="s">
        <v>109</v>
      </c>
      <c r="AA414" s="51"/>
      <c r="AL414" s="118" t="s">
        <v>47</v>
      </c>
      <c r="AM414" s="84" t="s">
        <v>180</v>
      </c>
      <c r="AN414" s="78" t="s">
        <v>215</v>
      </c>
      <c r="AO414" s="77"/>
      <c r="AP414" s="78" t="s">
        <v>194</v>
      </c>
      <c r="AQ414" s="78" t="s">
        <v>214</v>
      </c>
      <c r="AR414" s="78" t="s">
        <v>209</v>
      </c>
      <c r="AS414" s="78" t="s">
        <v>183</v>
      </c>
      <c r="AT414" s="78" t="s">
        <v>211</v>
      </c>
      <c r="AU414" s="78" t="s">
        <v>226</v>
      </c>
      <c r="AV414" s="78" t="s">
        <v>224</v>
      </c>
      <c r="AW414" s="78" t="s">
        <v>220</v>
      </c>
      <c r="AX414" s="78" t="s">
        <v>204</v>
      </c>
      <c r="AY414" s="78" t="s">
        <v>208</v>
      </c>
      <c r="AZ414" s="79" t="s">
        <v>229</v>
      </c>
      <c r="BA414" s="51"/>
      <c r="BB414" s="51"/>
      <c r="BC414" s="51"/>
      <c r="BD414" s="51"/>
      <c r="BE414" s="51"/>
      <c r="BF414" s="51"/>
      <c r="BG414" s="51"/>
      <c r="BH414" s="51"/>
      <c r="BI414" s="51"/>
    </row>
    <row r="415" spans="1:62" s="5" customFormat="1" x14ac:dyDescent="0.2">
      <c r="A415" s="5">
        <v>4</v>
      </c>
      <c r="B415" s="5" t="s">
        <v>465</v>
      </c>
      <c r="C415" s="63">
        <v>26</v>
      </c>
      <c r="D415" s="63">
        <v>15</v>
      </c>
      <c r="E415" s="63">
        <v>3</v>
      </c>
      <c r="F415" s="63">
        <v>8</v>
      </c>
      <c r="G415" s="63">
        <v>73</v>
      </c>
      <c r="H415" s="63">
        <v>45</v>
      </c>
      <c r="I415" s="54">
        <v>33</v>
      </c>
      <c r="J415" s="64">
        <f t="shared" si="25"/>
        <v>1.6222222222222222</v>
      </c>
      <c r="L415" s="118" t="s">
        <v>81</v>
      </c>
      <c r="M415" s="110"/>
      <c r="N415" s="78" t="s">
        <v>83</v>
      </c>
      <c r="O415" s="78" t="s">
        <v>102</v>
      </c>
      <c r="P415" s="77"/>
      <c r="Q415" s="65"/>
      <c r="R415" s="78" t="s">
        <v>64</v>
      </c>
      <c r="S415" s="65"/>
      <c r="T415" s="78" t="s">
        <v>121</v>
      </c>
      <c r="U415" s="78" t="s">
        <v>73</v>
      </c>
      <c r="V415" s="78" t="s">
        <v>145</v>
      </c>
      <c r="W415" s="78" t="s">
        <v>102</v>
      </c>
      <c r="X415" s="78" t="s">
        <v>86</v>
      </c>
      <c r="Y415" s="78" t="s">
        <v>83</v>
      </c>
      <c r="Z415" s="79" t="s">
        <v>120</v>
      </c>
      <c r="AA415" s="51"/>
      <c r="AB415" s="51"/>
      <c r="AC415" s="148"/>
      <c r="AD415" s="51"/>
      <c r="AE415" s="51"/>
      <c r="AF415" s="51"/>
      <c r="AG415" s="51"/>
      <c r="AH415" s="51"/>
      <c r="AI415" s="51"/>
      <c r="AL415" s="118" t="s">
        <v>81</v>
      </c>
      <c r="AM415" s="112" t="s">
        <v>202</v>
      </c>
      <c r="AN415" s="78" t="s">
        <v>180</v>
      </c>
      <c r="AO415" s="78" t="s">
        <v>197</v>
      </c>
      <c r="AP415" s="77"/>
      <c r="AQ415" s="80" t="s">
        <v>219</v>
      </c>
      <c r="AR415" s="78" t="s">
        <v>198</v>
      </c>
      <c r="AS415" s="80" t="s">
        <v>203</v>
      </c>
      <c r="AT415" s="78" t="s">
        <v>191</v>
      </c>
      <c r="AU415" s="78" t="s">
        <v>185</v>
      </c>
      <c r="AV415" s="78" t="s">
        <v>204</v>
      </c>
      <c r="AW415" s="78" t="s">
        <v>184</v>
      </c>
      <c r="AX415" s="78" t="s">
        <v>216</v>
      </c>
      <c r="AY415" s="78" t="s">
        <v>192</v>
      </c>
      <c r="AZ415" s="79" t="s">
        <v>220</v>
      </c>
      <c r="BA415" s="51"/>
      <c r="BB415" s="51"/>
      <c r="BC415" s="148"/>
      <c r="BD415" s="51"/>
      <c r="BE415" s="51"/>
      <c r="BF415" s="51"/>
      <c r="BG415" s="51"/>
      <c r="BH415" s="51"/>
      <c r="BI415" s="51"/>
    </row>
    <row r="416" spans="1:62" s="5" customFormat="1" x14ac:dyDescent="0.2">
      <c r="A416" s="5">
        <v>5</v>
      </c>
      <c r="B416" s="5" t="s">
        <v>47</v>
      </c>
      <c r="C416" s="63">
        <v>26</v>
      </c>
      <c r="D416" s="63">
        <v>14</v>
      </c>
      <c r="E416" s="63">
        <v>3</v>
      </c>
      <c r="F416" s="63">
        <v>9</v>
      </c>
      <c r="G416" s="63">
        <v>76</v>
      </c>
      <c r="H416" s="63">
        <v>47</v>
      </c>
      <c r="I416" s="54">
        <v>31</v>
      </c>
      <c r="J416" s="64">
        <f t="shared" si="25"/>
        <v>1.6170212765957446</v>
      </c>
      <c r="L416" s="118" t="s">
        <v>431</v>
      </c>
      <c r="M416" s="84" t="s">
        <v>315</v>
      </c>
      <c r="N416" s="78" t="s">
        <v>145</v>
      </c>
      <c r="O416" s="85" t="s">
        <v>53</v>
      </c>
      <c r="P416" s="78" t="s">
        <v>52</v>
      </c>
      <c r="Q416" s="77"/>
      <c r="R416" s="78" t="s">
        <v>453</v>
      </c>
      <c r="S416" s="87" t="s">
        <v>73</v>
      </c>
      <c r="T416" s="78" t="s">
        <v>51</v>
      </c>
      <c r="U416" s="78" t="s">
        <v>87</v>
      </c>
      <c r="V416" s="78" t="s">
        <v>449</v>
      </c>
      <c r="W416" s="78" t="s">
        <v>53</v>
      </c>
      <c r="X416" s="78" t="s">
        <v>84</v>
      </c>
      <c r="Y416" s="78" t="s">
        <v>315</v>
      </c>
      <c r="Z416" s="79" t="s">
        <v>53</v>
      </c>
      <c r="AA416" s="51"/>
      <c r="AB416" s="51"/>
      <c r="AC416" s="51"/>
      <c r="AD416" s="51"/>
      <c r="AE416" s="51"/>
      <c r="AF416" s="51"/>
      <c r="AG416" s="51"/>
      <c r="AH416" s="51"/>
      <c r="AI416" s="51"/>
      <c r="AJ416" s="51"/>
      <c r="AL416" s="118" t="s">
        <v>431</v>
      </c>
      <c r="AM416" s="84" t="s">
        <v>186</v>
      </c>
      <c r="AN416" s="78" t="s">
        <v>70</v>
      </c>
      <c r="AO416" s="78" t="s">
        <v>196</v>
      </c>
      <c r="AP416" s="78" t="s">
        <v>189</v>
      </c>
      <c r="AQ416" s="77"/>
      <c r="AR416" s="78" t="s">
        <v>208</v>
      </c>
      <c r="AS416" s="78" t="s">
        <v>216</v>
      </c>
      <c r="AT416" s="78" t="s">
        <v>226</v>
      </c>
      <c r="AU416" s="78" t="s">
        <v>198</v>
      </c>
      <c r="AV416" s="78" t="s">
        <v>89</v>
      </c>
      <c r="AW416" s="78" t="s">
        <v>224</v>
      </c>
      <c r="AX416" s="78" t="s">
        <v>209</v>
      </c>
      <c r="AY416" s="78" t="s">
        <v>202</v>
      </c>
      <c r="AZ416" s="79" t="s">
        <v>192</v>
      </c>
      <c r="BA416" s="51"/>
      <c r="BB416" s="51"/>
      <c r="BC416" s="51"/>
      <c r="BD416" s="51"/>
      <c r="BE416" s="51"/>
      <c r="BF416" s="51"/>
      <c r="BG416" s="51"/>
      <c r="BH416" s="51"/>
      <c r="BI416" s="51"/>
    </row>
    <row r="417" spans="1:62" s="5" customFormat="1" x14ac:dyDescent="0.2">
      <c r="A417" s="5">
        <v>6</v>
      </c>
      <c r="B417" s="5" t="s">
        <v>464</v>
      </c>
      <c r="C417" s="63">
        <v>26</v>
      </c>
      <c r="D417" s="63">
        <v>10</v>
      </c>
      <c r="E417" s="63">
        <v>7</v>
      </c>
      <c r="F417" s="63">
        <v>9</v>
      </c>
      <c r="G417" s="63">
        <v>53</v>
      </c>
      <c r="H417" s="63">
        <v>60</v>
      </c>
      <c r="I417" s="54">
        <v>27</v>
      </c>
      <c r="J417" s="64">
        <f t="shared" si="25"/>
        <v>0.8833333333333333</v>
      </c>
      <c r="L417" s="118" t="s">
        <v>94</v>
      </c>
      <c r="M417" s="76"/>
      <c r="N417" s="78" t="s">
        <v>74</v>
      </c>
      <c r="O417" s="78" t="s">
        <v>95</v>
      </c>
      <c r="P417" s="101" t="s">
        <v>72</v>
      </c>
      <c r="Q417" s="78" t="s">
        <v>120</v>
      </c>
      <c r="R417" s="77"/>
      <c r="S417" s="78" t="s">
        <v>122</v>
      </c>
      <c r="T417" s="78" t="s">
        <v>199</v>
      </c>
      <c r="U417" s="78" t="s">
        <v>113</v>
      </c>
      <c r="V417" s="78" t="s">
        <v>73</v>
      </c>
      <c r="W417" s="78" t="s">
        <v>75</v>
      </c>
      <c r="X417" s="78" t="s">
        <v>87</v>
      </c>
      <c r="Y417" s="78" t="s">
        <v>95</v>
      </c>
      <c r="Z417" s="79" t="s">
        <v>145</v>
      </c>
      <c r="AA417" s="51"/>
      <c r="AB417" s="51"/>
      <c r="AC417" s="51"/>
      <c r="AD417" s="51"/>
      <c r="AE417" s="51"/>
      <c r="AF417" s="51"/>
      <c r="AG417" s="51"/>
      <c r="AH417" s="51"/>
      <c r="AI417" s="51"/>
      <c r="AJ417" s="51"/>
      <c r="AL417" s="118" t="s">
        <v>94</v>
      </c>
      <c r="AM417" s="89" t="s">
        <v>206</v>
      </c>
      <c r="AN417" s="78" t="s">
        <v>186</v>
      </c>
      <c r="AO417" s="78" t="s">
        <v>192</v>
      </c>
      <c r="AP417" s="108" t="s">
        <v>215</v>
      </c>
      <c r="AQ417" s="78" t="s">
        <v>180</v>
      </c>
      <c r="AR417" s="77"/>
      <c r="AS417" s="78" t="s">
        <v>197</v>
      </c>
      <c r="AT417" s="78" t="s">
        <v>185</v>
      </c>
      <c r="AU417" s="78" t="s">
        <v>200</v>
      </c>
      <c r="AV417" s="78" t="s">
        <v>202</v>
      </c>
      <c r="AW417" s="78" t="s">
        <v>203</v>
      </c>
      <c r="AX417" s="78" t="s">
        <v>193</v>
      </c>
      <c r="AY417" s="78" t="s">
        <v>204</v>
      </c>
      <c r="AZ417" s="79" t="s">
        <v>201</v>
      </c>
      <c r="BA417" s="51"/>
      <c r="BB417" s="51"/>
      <c r="BC417" s="51"/>
      <c r="BD417" s="51"/>
      <c r="BE417" s="51"/>
      <c r="BF417" s="51"/>
      <c r="BG417" s="51"/>
      <c r="BH417" s="51"/>
      <c r="BI417" s="51"/>
    </row>
    <row r="418" spans="1:62" s="52" customFormat="1" x14ac:dyDescent="0.2">
      <c r="A418" s="5">
        <v>7</v>
      </c>
      <c r="B418" s="5" t="s">
        <v>217</v>
      </c>
      <c r="C418" s="63">
        <v>26</v>
      </c>
      <c r="D418" s="63">
        <v>11</v>
      </c>
      <c r="E418" s="63">
        <v>3</v>
      </c>
      <c r="F418" s="63">
        <v>12</v>
      </c>
      <c r="G418" s="63">
        <v>58</v>
      </c>
      <c r="H418" s="63">
        <v>57</v>
      </c>
      <c r="I418" s="54">
        <v>25</v>
      </c>
      <c r="J418" s="64">
        <f t="shared" si="25"/>
        <v>1.0175438596491229</v>
      </c>
      <c r="L418" s="118" t="s">
        <v>60</v>
      </c>
      <c r="M418" s="82" t="s">
        <v>72</v>
      </c>
      <c r="N418" s="65"/>
      <c r="O418" s="78" t="s">
        <v>120</v>
      </c>
      <c r="P418" s="78" t="s">
        <v>382</v>
      </c>
      <c r="Q418" s="87" t="s">
        <v>121</v>
      </c>
      <c r="R418" s="78" t="s">
        <v>121</v>
      </c>
      <c r="S418" s="77"/>
      <c r="T418" s="78" t="s">
        <v>83</v>
      </c>
      <c r="U418" s="78" t="s">
        <v>120</v>
      </c>
      <c r="V418" s="83" t="s">
        <v>116</v>
      </c>
      <c r="W418" s="78" t="s">
        <v>53</v>
      </c>
      <c r="X418" s="87" t="s">
        <v>109</v>
      </c>
      <c r="Y418" s="78" t="s">
        <v>51</v>
      </c>
      <c r="Z418" s="79" t="s">
        <v>53</v>
      </c>
      <c r="AA418" s="51"/>
      <c r="AB418" s="51"/>
      <c r="AC418" s="51"/>
      <c r="AD418" s="51"/>
      <c r="AE418" s="51"/>
      <c r="AF418" s="51"/>
      <c r="AG418" s="51"/>
      <c r="AH418" s="51"/>
      <c r="AI418" s="51"/>
      <c r="AJ418" s="51"/>
      <c r="AK418" s="5"/>
      <c r="AL418" s="118" t="s">
        <v>60</v>
      </c>
      <c r="AM418" s="84" t="s">
        <v>225</v>
      </c>
      <c r="AN418" s="87" t="s">
        <v>196</v>
      </c>
      <c r="AO418" s="78" t="s">
        <v>202</v>
      </c>
      <c r="AP418" s="78" t="s">
        <v>209</v>
      </c>
      <c r="AQ418" s="78" t="s">
        <v>187</v>
      </c>
      <c r="AR418" s="78" t="s">
        <v>194</v>
      </c>
      <c r="AS418" s="77"/>
      <c r="AT418" s="78" t="s">
        <v>200</v>
      </c>
      <c r="AU418" s="78" t="s">
        <v>180</v>
      </c>
      <c r="AV418" s="78" t="s">
        <v>226</v>
      </c>
      <c r="AW418" s="78" t="s">
        <v>222</v>
      </c>
      <c r="AX418" s="78" t="s">
        <v>201</v>
      </c>
      <c r="AY418" s="78" t="s">
        <v>219</v>
      </c>
      <c r="AZ418" s="79" t="s">
        <v>206</v>
      </c>
      <c r="BA418" s="51"/>
      <c r="BB418" s="51"/>
      <c r="BC418" s="51"/>
      <c r="BD418" s="51"/>
      <c r="BE418" s="51"/>
      <c r="BF418" s="51"/>
      <c r="BG418" s="51"/>
      <c r="BH418" s="51"/>
      <c r="BI418" s="51"/>
      <c r="BJ418" s="5"/>
    </row>
    <row r="419" spans="1:62" s="52" customFormat="1" x14ac:dyDescent="0.2">
      <c r="A419" s="5">
        <v>8</v>
      </c>
      <c r="B419" s="5" t="s">
        <v>61</v>
      </c>
      <c r="C419" s="63">
        <v>26</v>
      </c>
      <c r="D419" s="63">
        <v>10</v>
      </c>
      <c r="E419" s="63">
        <v>3</v>
      </c>
      <c r="F419" s="63">
        <v>13</v>
      </c>
      <c r="G419" s="63">
        <v>62</v>
      </c>
      <c r="H419" s="63">
        <v>70</v>
      </c>
      <c r="I419" s="54">
        <v>23</v>
      </c>
      <c r="J419" s="64">
        <f t="shared" si="25"/>
        <v>0.88571428571428568</v>
      </c>
      <c r="L419" s="118" t="s">
        <v>464</v>
      </c>
      <c r="M419" s="84" t="s">
        <v>83</v>
      </c>
      <c r="N419" s="78" t="s">
        <v>95</v>
      </c>
      <c r="O419" s="78" t="s">
        <v>72</v>
      </c>
      <c r="P419" s="78" t="s">
        <v>114</v>
      </c>
      <c r="Q419" s="78" t="s">
        <v>114</v>
      </c>
      <c r="R419" s="78" t="s">
        <v>121</v>
      </c>
      <c r="S419" s="78" t="s">
        <v>116</v>
      </c>
      <c r="T419" s="77"/>
      <c r="U419" s="78" t="s">
        <v>64</v>
      </c>
      <c r="V419" s="78" t="s">
        <v>53</v>
      </c>
      <c r="W419" s="78" t="s">
        <v>121</v>
      </c>
      <c r="X419" s="78" t="s">
        <v>102</v>
      </c>
      <c r="Y419" s="78" t="s">
        <v>152</v>
      </c>
      <c r="Z419" s="79" t="s">
        <v>84</v>
      </c>
      <c r="AA419" s="51"/>
      <c r="AB419" s="51"/>
      <c r="AC419" s="51"/>
      <c r="AD419" s="51"/>
      <c r="AE419" s="51"/>
      <c r="AF419" s="51"/>
      <c r="AG419" s="51"/>
      <c r="AH419" s="51"/>
      <c r="AI419" s="51"/>
      <c r="AJ419" s="51"/>
      <c r="AK419" s="5"/>
      <c r="AL419" s="118" t="s">
        <v>464</v>
      </c>
      <c r="AM419" s="84" t="s">
        <v>204</v>
      </c>
      <c r="AN419" s="78" t="s">
        <v>202</v>
      </c>
      <c r="AO419" s="78" t="s">
        <v>184</v>
      </c>
      <c r="AP419" s="78" t="s">
        <v>179</v>
      </c>
      <c r="AQ419" s="78" t="s">
        <v>183</v>
      </c>
      <c r="AR419" s="78" t="s">
        <v>181</v>
      </c>
      <c r="AS419" s="78" t="s">
        <v>215</v>
      </c>
      <c r="AT419" s="77"/>
      <c r="AU419" s="78" t="s">
        <v>194</v>
      </c>
      <c r="AV419" s="78" t="s">
        <v>220</v>
      </c>
      <c r="AW419" s="78" t="s">
        <v>186</v>
      </c>
      <c r="AX419" s="78" t="s">
        <v>208</v>
      </c>
      <c r="AY419" s="78" t="s">
        <v>197</v>
      </c>
      <c r="AZ419" s="79" t="s">
        <v>216</v>
      </c>
      <c r="BA419" s="51"/>
      <c r="BB419" s="51"/>
      <c r="BC419" s="51"/>
      <c r="BD419" s="51"/>
      <c r="BE419" s="51"/>
      <c r="BF419" s="51"/>
      <c r="BG419" s="51"/>
      <c r="BH419" s="51"/>
      <c r="BI419" s="51"/>
      <c r="BJ419" s="5"/>
    </row>
    <row r="420" spans="1:62" s="5" customFormat="1" x14ac:dyDescent="0.2">
      <c r="A420" s="5">
        <v>9</v>
      </c>
      <c r="B420" s="5" t="s">
        <v>81</v>
      </c>
      <c r="C420" s="63">
        <v>26</v>
      </c>
      <c r="D420" s="63">
        <v>9</v>
      </c>
      <c r="E420" s="63">
        <v>4</v>
      </c>
      <c r="F420" s="63">
        <v>13</v>
      </c>
      <c r="G420" s="63">
        <v>52</v>
      </c>
      <c r="H420" s="63">
        <v>54</v>
      </c>
      <c r="I420" s="54">
        <v>22</v>
      </c>
      <c r="J420" s="64">
        <f t="shared" si="25"/>
        <v>0.96296296296296291</v>
      </c>
      <c r="L420" s="118" t="s">
        <v>311</v>
      </c>
      <c r="M420" s="84" t="s">
        <v>87</v>
      </c>
      <c r="N420" s="78" t="s">
        <v>102</v>
      </c>
      <c r="O420" s="78" t="s">
        <v>109</v>
      </c>
      <c r="P420" s="78" t="s">
        <v>116</v>
      </c>
      <c r="Q420" s="78" t="s">
        <v>102</v>
      </c>
      <c r="R420" s="78" t="s">
        <v>486</v>
      </c>
      <c r="S420" s="78" t="s">
        <v>83</v>
      </c>
      <c r="T420" s="78" t="s">
        <v>62</v>
      </c>
      <c r="U420" s="77"/>
      <c r="V420" s="78" t="s">
        <v>75</v>
      </c>
      <c r="W420" s="78" t="s">
        <v>52</v>
      </c>
      <c r="X420" s="78" t="s">
        <v>114</v>
      </c>
      <c r="Y420" s="78" t="s">
        <v>72</v>
      </c>
      <c r="Z420" s="79" t="s">
        <v>62</v>
      </c>
      <c r="AA420" s="51"/>
      <c r="AB420" s="51"/>
      <c r="AC420" s="51"/>
      <c r="AD420" s="51"/>
      <c r="AE420" s="51"/>
      <c r="AF420" s="51"/>
      <c r="AG420" s="51"/>
      <c r="AH420" s="51"/>
      <c r="AI420" s="51"/>
      <c r="AJ420" s="51"/>
      <c r="AL420" s="118" t="s">
        <v>311</v>
      </c>
      <c r="AM420" s="84" t="s">
        <v>196</v>
      </c>
      <c r="AN420" s="78" t="s">
        <v>201</v>
      </c>
      <c r="AO420" s="78" t="s">
        <v>191</v>
      </c>
      <c r="AP420" s="78" t="s">
        <v>186</v>
      </c>
      <c r="AQ420" s="78" t="s">
        <v>184</v>
      </c>
      <c r="AR420" s="78" t="s">
        <v>214</v>
      </c>
      <c r="AS420" s="78" t="s">
        <v>193</v>
      </c>
      <c r="AT420" s="78" t="s">
        <v>229</v>
      </c>
      <c r="AU420" s="77"/>
      <c r="AV420" s="78" t="s">
        <v>189</v>
      </c>
      <c r="AW420" s="78" t="s">
        <v>209</v>
      </c>
      <c r="AX420" s="78" t="s">
        <v>183</v>
      </c>
      <c r="AY420" s="78" t="s">
        <v>223</v>
      </c>
      <c r="AZ420" s="79" t="s">
        <v>219</v>
      </c>
      <c r="BA420" s="51"/>
      <c r="BB420" s="51"/>
      <c r="BC420" s="51"/>
      <c r="BD420" s="51"/>
      <c r="BE420" s="51"/>
      <c r="BF420" s="51"/>
      <c r="BG420" s="51"/>
      <c r="BH420" s="51"/>
      <c r="BI420" s="51"/>
    </row>
    <row r="421" spans="1:62" s="52" customFormat="1" x14ac:dyDescent="0.2">
      <c r="A421" s="5">
        <v>10</v>
      </c>
      <c r="B421" s="5" t="s">
        <v>463</v>
      </c>
      <c r="C421" s="63">
        <v>26</v>
      </c>
      <c r="D421" s="63">
        <v>10</v>
      </c>
      <c r="E421" s="63">
        <v>2</v>
      </c>
      <c r="F421" s="63">
        <v>14</v>
      </c>
      <c r="G421" s="63">
        <v>50</v>
      </c>
      <c r="H421" s="63">
        <v>61</v>
      </c>
      <c r="I421" s="54">
        <v>22</v>
      </c>
      <c r="J421" s="64">
        <f t="shared" si="25"/>
        <v>0.81967213114754101</v>
      </c>
      <c r="L421" s="118" t="s">
        <v>112</v>
      </c>
      <c r="M421" s="84" t="s">
        <v>52</v>
      </c>
      <c r="N421" s="65"/>
      <c r="O421" s="80" t="s">
        <v>218</v>
      </c>
      <c r="P421" s="65"/>
      <c r="Q421" s="80" t="s">
        <v>83</v>
      </c>
      <c r="R421" s="78" t="s">
        <v>166</v>
      </c>
      <c r="S421" s="87" t="s">
        <v>87</v>
      </c>
      <c r="T421" s="78" t="s">
        <v>120</v>
      </c>
      <c r="U421" s="78" t="s">
        <v>145</v>
      </c>
      <c r="V421" s="77"/>
      <c r="W421" s="78" t="s">
        <v>326</v>
      </c>
      <c r="X421" s="78" t="s">
        <v>102</v>
      </c>
      <c r="Y421" s="78" t="s">
        <v>116</v>
      </c>
      <c r="Z421" s="79" t="s">
        <v>73</v>
      </c>
      <c r="AA421" s="119"/>
      <c r="AB421" s="51"/>
      <c r="AC421" s="51"/>
      <c r="AD421" s="51"/>
      <c r="AE421" s="51"/>
      <c r="AF421" s="51"/>
      <c r="AG421" s="51"/>
      <c r="AH421" s="51"/>
      <c r="AI421" s="51"/>
      <c r="AJ421" s="51"/>
      <c r="AK421" s="5"/>
      <c r="AL421" s="118" t="s">
        <v>112</v>
      </c>
      <c r="AM421" s="84" t="s">
        <v>197</v>
      </c>
      <c r="AN421" s="65"/>
      <c r="AO421" s="78" t="s">
        <v>198</v>
      </c>
      <c r="AP421" s="80" t="s">
        <v>214</v>
      </c>
      <c r="AQ421" s="78" t="s">
        <v>225</v>
      </c>
      <c r="AR421" s="78" t="s">
        <v>191</v>
      </c>
      <c r="AS421" s="78" t="s">
        <v>186</v>
      </c>
      <c r="AT421" s="78" t="s">
        <v>187</v>
      </c>
      <c r="AU421" s="78" t="s">
        <v>222</v>
      </c>
      <c r="AV421" s="77"/>
      <c r="AW421" s="78" t="s">
        <v>208</v>
      </c>
      <c r="AX421" s="78" t="s">
        <v>192</v>
      </c>
      <c r="AY421" s="78" t="s">
        <v>201</v>
      </c>
      <c r="AZ421" s="79" t="s">
        <v>203</v>
      </c>
      <c r="BA421" s="119"/>
      <c r="BB421" s="119"/>
      <c r="BC421" s="119"/>
      <c r="BD421" s="119"/>
      <c r="BE421" s="119"/>
      <c r="BF421" s="119"/>
      <c r="BG421" s="119"/>
      <c r="BH421" s="119"/>
      <c r="BI421" s="119"/>
      <c r="BJ421" s="5"/>
    </row>
    <row r="422" spans="1:62" s="5" customFormat="1" x14ac:dyDescent="0.2">
      <c r="A422" s="5">
        <v>11</v>
      </c>
      <c r="B422" s="5" t="s">
        <v>125</v>
      </c>
      <c r="C422" s="63">
        <v>26</v>
      </c>
      <c r="D422" s="63">
        <v>8</v>
      </c>
      <c r="E422" s="63">
        <v>5</v>
      </c>
      <c r="F422" s="63">
        <v>13</v>
      </c>
      <c r="G422" s="63">
        <v>41</v>
      </c>
      <c r="H422" s="63">
        <v>63</v>
      </c>
      <c r="I422" s="54">
        <v>21</v>
      </c>
      <c r="J422" s="64">
        <f t="shared" si="25"/>
        <v>0.65079365079365081</v>
      </c>
      <c r="L422" s="118" t="s">
        <v>465</v>
      </c>
      <c r="M422" s="84" t="s">
        <v>113</v>
      </c>
      <c r="N422" s="65"/>
      <c r="O422" s="78" t="s">
        <v>83</v>
      </c>
      <c r="P422" s="78" t="s">
        <v>72</v>
      </c>
      <c r="Q422" s="78" t="s">
        <v>53</v>
      </c>
      <c r="R422" s="78" t="s">
        <v>75</v>
      </c>
      <c r="S422" s="78" t="s">
        <v>49</v>
      </c>
      <c r="T422" s="78" t="s">
        <v>49</v>
      </c>
      <c r="U422" s="78" t="s">
        <v>83</v>
      </c>
      <c r="V422" s="78" t="s">
        <v>75</v>
      </c>
      <c r="W422" s="77"/>
      <c r="X422" s="78" t="s">
        <v>108</v>
      </c>
      <c r="Y422" s="78" t="s">
        <v>75</v>
      </c>
      <c r="Z422" s="79" t="s">
        <v>390</v>
      </c>
      <c r="AA422" s="119"/>
      <c r="AB422" s="51"/>
      <c r="AC422" s="51"/>
      <c r="AD422" s="51"/>
      <c r="AE422" s="51"/>
      <c r="AF422" s="51"/>
      <c r="AG422" s="51"/>
      <c r="AH422" s="51"/>
      <c r="AI422" s="51"/>
      <c r="AJ422" s="51"/>
      <c r="AL422" s="118" t="s">
        <v>465</v>
      </c>
      <c r="AM422" s="84" t="s">
        <v>193</v>
      </c>
      <c r="AN422" s="65"/>
      <c r="AO422" s="78" t="s">
        <v>181</v>
      </c>
      <c r="AP422" s="78" t="s">
        <v>200</v>
      </c>
      <c r="AQ422" s="78" t="s">
        <v>229</v>
      </c>
      <c r="AR422" s="78" t="s">
        <v>366</v>
      </c>
      <c r="AS422" s="78" t="s">
        <v>214</v>
      </c>
      <c r="AT422" s="78" t="s">
        <v>206</v>
      </c>
      <c r="AU422" s="78" t="s">
        <v>197</v>
      </c>
      <c r="AV422" s="78" t="s">
        <v>180</v>
      </c>
      <c r="AW422" s="77"/>
      <c r="AX422" s="78" t="s">
        <v>194</v>
      </c>
      <c r="AY422" s="78" t="s">
        <v>89</v>
      </c>
      <c r="AZ422" s="79" t="s">
        <v>215</v>
      </c>
      <c r="BA422" s="119"/>
      <c r="BB422" s="119"/>
      <c r="BC422" s="119"/>
      <c r="BD422" s="119"/>
      <c r="BE422" s="119"/>
      <c r="BF422" s="119"/>
      <c r="BG422" s="119"/>
      <c r="BH422" s="119"/>
      <c r="BI422" s="119"/>
    </row>
    <row r="423" spans="1:62" s="5" customFormat="1" x14ac:dyDescent="0.2">
      <c r="A423" s="5">
        <v>12</v>
      </c>
      <c r="B423" s="5" t="s">
        <v>60</v>
      </c>
      <c r="C423" s="63">
        <v>26</v>
      </c>
      <c r="D423" s="63">
        <v>6</v>
      </c>
      <c r="E423" s="63">
        <v>7</v>
      </c>
      <c r="F423" s="63">
        <v>13</v>
      </c>
      <c r="G423" s="63">
        <v>47</v>
      </c>
      <c r="H423" s="63">
        <v>73</v>
      </c>
      <c r="I423" s="54">
        <v>19</v>
      </c>
      <c r="J423" s="64">
        <f t="shared" si="25"/>
        <v>0.64383561643835618</v>
      </c>
      <c r="L423" s="118" t="s">
        <v>178</v>
      </c>
      <c r="M423" s="84" t="s">
        <v>64</v>
      </c>
      <c r="N423" s="78" t="s">
        <v>62</v>
      </c>
      <c r="O423" s="78" t="s">
        <v>84</v>
      </c>
      <c r="P423" s="78" t="s">
        <v>113</v>
      </c>
      <c r="Q423" s="78" t="s">
        <v>53</v>
      </c>
      <c r="R423" s="87" t="s">
        <v>116</v>
      </c>
      <c r="S423" s="78" t="s">
        <v>83</v>
      </c>
      <c r="T423" s="78" t="s">
        <v>49</v>
      </c>
      <c r="U423" s="78" t="s">
        <v>95</v>
      </c>
      <c r="V423" s="78" t="s">
        <v>72</v>
      </c>
      <c r="W423" s="78" t="s">
        <v>63</v>
      </c>
      <c r="X423" s="77"/>
      <c r="Y423" s="78" t="s">
        <v>63</v>
      </c>
      <c r="Z423" s="79" t="s">
        <v>139</v>
      </c>
      <c r="AA423" s="51"/>
      <c r="AB423" s="51"/>
      <c r="AC423" s="51"/>
      <c r="AD423" s="51"/>
      <c r="AE423" s="51"/>
      <c r="AF423" s="51"/>
      <c r="AG423" s="51"/>
      <c r="AH423" s="51"/>
      <c r="AI423" s="51"/>
      <c r="AJ423" s="51"/>
      <c r="AL423" s="118" t="s">
        <v>178</v>
      </c>
      <c r="AM423" s="84" t="s">
        <v>215</v>
      </c>
      <c r="AN423" s="78" t="s">
        <v>197</v>
      </c>
      <c r="AO423" s="78" t="s">
        <v>186</v>
      </c>
      <c r="AP423" s="78" t="s">
        <v>229</v>
      </c>
      <c r="AQ423" s="78" t="s">
        <v>220</v>
      </c>
      <c r="AR423" s="78" t="s">
        <v>219</v>
      </c>
      <c r="AS423" s="78" t="s">
        <v>179</v>
      </c>
      <c r="AT423" s="78" t="s">
        <v>189</v>
      </c>
      <c r="AU423" s="78" t="s">
        <v>187</v>
      </c>
      <c r="AV423" s="78" t="s">
        <v>206</v>
      </c>
      <c r="AW423" s="78" t="s">
        <v>185</v>
      </c>
      <c r="AX423" s="77"/>
      <c r="AY423" s="78" t="s">
        <v>55</v>
      </c>
      <c r="AZ423" s="79" t="s">
        <v>180</v>
      </c>
      <c r="BA423" s="51"/>
      <c r="BB423" s="51"/>
      <c r="BC423" s="51"/>
      <c r="BD423" s="51"/>
      <c r="BE423" s="51"/>
      <c r="BF423" s="51"/>
      <c r="BG423" s="51"/>
      <c r="BH423" s="51"/>
      <c r="BI423" s="51"/>
    </row>
    <row r="424" spans="1:62" s="5" customFormat="1" x14ac:dyDescent="0.2">
      <c r="A424" s="5">
        <v>13</v>
      </c>
      <c r="B424" s="5" t="s">
        <v>311</v>
      </c>
      <c r="C424" s="63">
        <v>26</v>
      </c>
      <c r="D424" s="63">
        <v>7</v>
      </c>
      <c r="E424" s="63">
        <v>2</v>
      </c>
      <c r="F424" s="63">
        <v>17</v>
      </c>
      <c r="G424" s="63">
        <v>43</v>
      </c>
      <c r="H424" s="63">
        <v>79</v>
      </c>
      <c r="I424" s="54">
        <v>16</v>
      </c>
      <c r="J424" s="64">
        <f t="shared" si="25"/>
        <v>0.54430379746835444</v>
      </c>
      <c r="L424" s="118" t="s">
        <v>125</v>
      </c>
      <c r="M424" s="84" t="s">
        <v>51</v>
      </c>
      <c r="N424" s="78" t="s">
        <v>87</v>
      </c>
      <c r="O424" s="78" t="s">
        <v>95</v>
      </c>
      <c r="P424" s="78" t="s">
        <v>52</v>
      </c>
      <c r="Q424" s="78" t="s">
        <v>102</v>
      </c>
      <c r="R424" s="78" t="s">
        <v>52</v>
      </c>
      <c r="S424" s="78" t="s">
        <v>53</v>
      </c>
      <c r="T424" s="78" t="s">
        <v>120</v>
      </c>
      <c r="U424" s="78" t="s">
        <v>102</v>
      </c>
      <c r="V424" s="78" t="s">
        <v>72</v>
      </c>
      <c r="W424" s="78" t="s">
        <v>95</v>
      </c>
      <c r="X424" s="78" t="s">
        <v>114</v>
      </c>
      <c r="Y424" s="77"/>
      <c r="Z424" s="79" t="s">
        <v>74</v>
      </c>
      <c r="AA424" s="51"/>
      <c r="AB424" s="51"/>
      <c r="AC424" s="51"/>
      <c r="AD424" s="51"/>
      <c r="AE424" s="51"/>
      <c r="AF424" s="51"/>
      <c r="AG424" s="51"/>
      <c r="AH424" s="51"/>
      <c r="AI424" s="51"/>
      <c r="AJ424" s="51"/>
      <c r="AL424" s="118" t="s">
        <v>125</v>
      </c>
      <c r="AM424" s="84" t="s">
        <v>266</v>
      </c>
      <c r="AN424" s="78" t="s">
        <v>183</v>
      </c>
      <c r="AO424" s="78" t="s">
        <v>185</v>
      </c>
      <c r="AP424" s="78" t="s">
        <v>193</v>
      </c>
      <c r="AQ424" s="78" t="s">
        <v>191</v>
      </c>
      <c r="AR424" s="78" t="s">
        <v>216</v>
      </c>
      <c r="AS424" s="78" t="s">
        <v>229</v>
      </c>
      <c r="AT424" s="78" t="s">
        <v>214</v>
      </c>
      <c r="AU424" s="78" t="s">
        <v>203</v>
      </c>
      <c r="AV424" s="78" t="s">
        <v>200</v>
      </c>
      <c r="AW424" s="78" t="s">
        <v>187</v>
      </c>
      <c r="AX424" s="78" t="s">
        <v>184</v>
      </c>
      <c r="AY424" s="77"/>
      <c r="AZ424" s="79" t="s">
        <v>209</v>
      </c>
      <c r="BA424" s="51"/>
      <c r="BB424" s="51"/>
      <c r="BC424" s="51"/>
      <c r="BD424" s="51"/>
      <c r="BE424" s="51"/>
      <c r="BF424" s="51"/>
      <c r="BG424" s="51"/>
      <c r="BH424" s="51"/>
      <c r="BI424" s="51"/>
    </row>
    <row r="425" spans="1:62" s="5" customFormat="1" ht="12.75" thickBot="1" x14ac:dyDescent="0.25">
      <c r="A425" s="5">
        <v>14</v>
      </c>
      <c r="B425" s="5" t="s">
        <v>112</v>
      </c>
      <c r="C425" s="63">
        <v>26</v>
      </c>
      <c r="D425" s="63">
        <v>6</v>
      </c>
      <c r="E425" s="63">
        <v>1</v>
      </c>
      <c r="F425" s="63">
        <v>19</v>
      </c>
      <c r="G425" s="63">
        <v>34</v>
      </c>
      <c r="H425" s="63">
        <v>86</v>
      </c>
      <c r="I425" s="54">
        <v>13</v>
      </c>
      <c r="J425" s="64">
        <f t="shared" si="25"/>
        <v>0.39534883720930231</v>
      </c>
      <c r="L425" s="124" t="s">
        <v>217</v>
      </c>
      <c r="M425" s="93" t="s">
        <v>120</v>
      </c>
      <c r="N425" s="150" t="s">
        <v>72</v>
      </c>
      <c r="O425" s="94" t="s">
        <v>53</v>
      </c>
      <c r="P425" s="94" t="s">
        <v>102</v>
      </c>
      <c r="Q425" s="94" t="s">
        <v>74</v>
      </c>
      <c r="R425" s="94" t="s">
        <v>53</v>
      </c>
      <c r="S425" s="94" t="s">
        <v>95</v>
      </c>
      <c r="T425" s="94" t="s">
        <v>83</v>
      </c>
      <c r="U425" s="94" t="s">
        <v>64</v>
      </c>
      <c r="V425" s="94" t="s">
        <v>119</v>
      </c>
      <c r="W425" s="94" t="s">
        <v>145</v>
      </c>
      <c r="X425" s="94" t="s">
        <v>83</v>
      </c>
      <c r="Y425" s="94" t="s">
        <v>83</v>
      </c>
      <c r="Z425" s="95"/>
      <c r="AA425" s="51"/>
      <c r="AB425" s="51"/>
      <c r="AC425" s="51"/>
      <c r="AD425" s="51"/>
      <c r="AE425" s="51"/>
      <c r="AF425" s="51"/>
      <c r="AG425" s="51"/>
      <c r="AH425" s="51"/>
      <c r="AI425" s="51"/>
      <c r="AJ425" s="51"/>
      <c r="AL425" s="124" t="s">
        <v>217</v>
      </c>
      <c r="AM425" s="93" t="s">
        <v>194</v>
      </c>
      <c r="AN425" s="162" t="s">
        <v>89</v>
      </c>
      <c r="AO425" s="94" t="s">
        <v>222</v>
      </c>
      <c r="AP425" s="94" t="s">
        <v>187</v>
      </c>
      <c r="AQ425" s="94" t="s">
        <v>197</v>
      </c>
      <c r="AR425" s="94" t="s">
        <v>70</v>
      </c>
      <c r="AS425" s="94" t="s">
        <v>189</v>
      </c>
      <c r="AT425" s="94" t="s">
        <v>196</v>
      </c>
      <c r="AU425" s="94" t="s">
        <v>225</v>
      </c>
      <c r="AV425" s="94" t="s">
        <v>184</v>
      </c>
      <c r="AW425" s="94" t="s">
        <v>202</v>
      </c>
      <c r="AX425" s="94" t="s">
        <v>181</v>
      </c>
      <c r="AY425" s="94" t="s">
        <v>186</v>
      </c>
      <c r="AZ425" s="95"/>
      <c r="BA425" s="51"/>
      <c r="BB425" s="51"/>
      <c r="BC425" s="51"/>
      <c r="BD425" s="51"/>
      <c r="BE425" s="51"/>
      <c r="BF425" s="51"/>
      <c r="BG425" s="51"/>
      <c r="BH425" s="51"/>
      <c r="BI425" s="51"/>
    </row>
    <row r="426" spans="1:62" s="5" customFormat="1" x14ac:dyDescent="0.2">
      <c r="C426" s="63"/>
      <c r="D426" s="96">
        <f>SUM(D412:D425)</f>
        <v>158</v>
      </c>
      <c r="E426" s="96">
        <f>SUM(E412:E425)</f>
        <v>48</v>
      </c>
      <c r="F426" s="96">
        <f>SUM(F412:F425)</f>
        <v>158</v>
      </c>
      <c r="G426" s="96">
        <f>SUM(G412:G425)</f>
        <v>830</v>
      </c>
      <c r="H426" s="96">
        <f>SUM(H412:H425)</f>
        <v>830</v>
      </c>
      <c r="I426" s="54"/>
      <c r="J426" s="97">
        <f t="shared" si="25"/>
        <v>1</v>
      </c>
      <c r="L426" s="51"/>
      <c r="M426" s="51"/>
      <c r="N426" s="51"/>
      <c r="O426" s="51"/>
      <c r="P426" s="51"/>
      <c r="Q426" s="51"/>
      <c r="R426" s="51"/>
      <c r="S426" s="51"/>
      <c r="T426" s="51"/>
      <c r="U426" s="51"/>
      <c r="V426" s="51"/>
      <c r="W426" s="51"/>
      <c r="X426" s="51"/>
      <c r="Y426" s="51"/>
      <c r="Z426" s="51"/>
      <c r="AA426" s="51"/>
      <c r="AB426" s="51"/>
      <c r="AC426" s="51"/>
      <c r="AD426" s="51"/>
      <c r="AE426" s="51"/>
      <c r="AF426" s="51"/>
      <c r="AG426" s="51"/>
      <c r="AH426" s="51"/>
      <c r="AI426" s="51"/>
      <c r="AJ426" s="51"/>
      <c r="AK426" s="51"/>
      <c r="AL426" s="51"/>
      <c r="AM426" s="51"/>
      <c r="AN426" s="51"/>
      <c r="AO426" s="51"/>
      <c r="AP426" s="51"/>
      <c r="AQ426" s="51"/>
      <c r="AR426" s="51"/>
      <c r="AS426" s="51"/>
      <c r="AT426" s="51"/>
      <c r="AU426" s="51"/>
      <c r="AV426" s="51"/>
      <c r="AW426" s="51"/>
      <c r="AX426" s="51"/>
      <c r="AY426" s="51"/>
      <c r="AZ426" s="51"/>
      <c r="BA426" s="51"/>
      <c r="BB426" s="51"/>
      <c r="BC426" s="51"/>
      <c r="BD426" s="51"/>
      <c r="BE426" s="51"/>
      <c r="BF426" s="51"/>
      <c r="BG426" s="51"/>
      <c r="BH426" s="51"/>
      <c r="BI426" s="51"/>
    </row>
    <row r="427" spans="1:62" s="5" customFormat="1" ht="12.75" thickBot="1" x14ac:dyDescent="0.25">
      <c r="A427" s="52" t="s">
        <v>487</v>
      </c>
      <c r="B427" s="52"/>
      <c r="C427" s="53" t="s">
        <v>24</v>
      </c>
      <c r="D427" s="54"/>
      <c r="E427" s="54"/>
      <c r="F427" s="54"/>
      <c r="G427" s="55"/>
      <c r="H427" s="54"/>
      <c r="I427" s="54"/>
      <c r="J427" s="59"/>
      <c r="L427" s="51"/>
      <c r="M427" s="51"/>
      <c r="N427" s="51"/>
      <c r="O427" s="51"/>
      <c r="P427" s="51"/>
      <c r="Q427" s="51"/>
      <c r="R427" s="51"/>
      <c r="S427" s="51"/>
      <c r="T427" s="51"/>
      <c r="U427" s="51"/>
      <c r="V427" s="51"/>
      <c r="W427" s="51"/>
      <c r="X427" s="51"/>
      <c r="Y427" s="51"/>
      <c r="Z427" s="51"/>
      <c r="AA427" s="51"/>
      <c r="AB427" s="51"/>
      <c r="AC427" s="51"/>
      <c r="AD427" s="51"/>
      <c r="AE427" s="51"/>
      <c r="AF427" s="51"/>
      <c r="AG427" s="51"/>
      <c r="AH427" s="51"/>
      <c r="AI427" s="51"/>
      <c r="AJ427" s="51"/>
      <c r="AK427" s="51"/>
      <c r="AL427" s="51"/>
      <c r="AM427" s="51"/>
      <c r="AN427" s="51"/>
      <c r="AO427" s="51"/>
      <c r="AP427" s="51"/>
      <c r="AQ427" s="51"/>
      <c r="AR427" s="51"/>
      <c r="AS427" s="51"/>
      <c r="AT427" s="51"/>
      <c r="AU427" s="51"/>
      <c r="AV427" s="51"/>
      <c r="AW427" s="51"/>
      <c r="AX427" s="51"/>
      <c r="AY427" s="51"/>
      <c r="AZ427" s="51"/>
      <c r="BA427" s="51"/>
      <c r="BB427" s="51"/>
      <c r="BC427" s="51"/>
      <c r="BD427" s="51"/>
      <c r="BE427" s="51"/>
      <c r="BF427" s="51"/>
      <c r="BG427" s="51"/>
      <c r="BH427" s="51"/>
      <c r="BI427" s="51"/>
    </row>
    <row r="428" spans="1:62" s="5" customFormat="1" ht="12.75" thickBot="1" x14ac:dyDescent="0.25">
      <c r="A428" s="52" t="s">
        <v>26</v>
      </c>
      <c r="B428" s="52" t="s">
        <v>27</v>
      </c>
      <c r="C428" s="54" t="s">
        <v>28</v>
      </c>
      <c r="D428" s="54" t="s">
        <v>29</v>
      </c>
      <c r="E428" s="54" t="s">
        <v>30</v>
      </c>
      <c r="F428" s="54" t="s">
        <v>31</v>
      </c>
      <c r="G428" s="54" t="s">
        <v>32</v>
      </c>
      <c r="H428" s="54" t="s">
        <v>33</v>
      </c>
      <c r="I428" s="54" t="s">
        <v>34</v>
      </c>
      <c r="J428" s="59" t="s">
        <v>35</v>
      </c>
      <c r="L428" s="128"/>
      <c r="M428" s="70" t="s">
        <v>37</v>
      </c>
      <c r="N428" s="70" t="s">
        <v>460</v>
      </c>
      <c r="O428" s="70" t="s">
        <v>38</v>
      </c>
      <c r="P428" s="70" t="s">
        <v>39</v>
      </c>
      <c r="Q428" s="70" t="s">
        <v>408</v>
      </c>
      <c r="R428" s="70" t="s">
        <v>40</v>
      </c>
      <c r="S428" s="70" t="s">
        <v>43</v>
      </c>
      <c r="T428" s="70" t="s">
        <v>461</v>
      </c>
      <c r="U428" s="70" t="s">
        <v>289</v>
      </c>
      <c r="V428" s="70" t="s">
        <v>488</v>
      </c>
      <c r="W428" s="70" t="s">
        <v>462</v>
      </c>
      <c r="X428" s="70" t="s">
        <v>176</v>
      </c>
      <c r="Y428" s="70" t="s">
        <v>46</v>
      </c>
      <c r="Z428" s="191" t="s">
        <v>177</v>
      </c>
      <c r="AA428" s="51"/>
      <c r="AB428" s="51"/>
      <c r="AC428" s="51"/>
      <c r="AD428" s="51"/>
      <c r="AE428" s="51"/>
      <c r="AF428" s="51"/>
      <c r="AG428" s="51"/>
      <c r="AH428" s="51"/>
      <c r="AI428" s="51"/>
      <c r="AJ428" s="51"/>
      <c r="AL428" s="128"/>
      <c r="AM428" s="70" t="s">
        <v>37</v>
      </c>
      <c r="AN428" s="70" t="s">
        <v>460</v>
      </c>
      <c r="AO428" s="70" t="s">
        <v>38</v>
      </c>
      <c r="AP428" s="70" t="s">
        <v>39</v>
      </c>
      <c r="AQ428" s="70" t="s">
        <v>408</v>
      </c>
      <c r="AR428" s="70" t="s">
        <v>40</v>
      </c>
      <c r="AS428" s="70" t="s">
        <v>43</v>
      </c>
      <c r="AT428" s="70" t="s">
        <v>461</v>
      </c>
      <c r="AU428" s="70" t="s">
        <v>289</v>
      </c>
      <c r="AV428" s="70" t="s">
        <v>488</v>
      </c>
      <c r="AW428" s="70" t="s">
        <v>462</v>
      </c>
      <c r="AX428" s="70" t="s">
        <v>176</v>
      </c>
      <c r="AY428" s="70" t="s">
        <v>46</v>
      </c>
      <c r="AZ428" s="191" t="s">
        <v>177</v>
      </c>
      <c r="BA428" s="51"/>
      <c r="BB428" s="51"/>
      <c r="BC428" s="51"/>
      <c r="BD428" s="51"/>
      <c r="BE428" s="51"/>
      <c r="BF428" s="51"/>
      <c r="BG428" s="51"/>
      <c r="BH428" s="51"/>
      <c r="BI428" s="51"/>
    </row>
    <row r="429" spans="1:62" s="5" customFormat="1" x14ac:dyDescent="0.2">
      <c r="A429" s="5">
        <v>1</v>
      </c>
      <c r="B429" s="5" t="s">
        <v>94</v>
      </c>
      <c r="C429" s="63">
        <v>26</v>
      </c>
      <c r="D429" s="63">
        <v>19</v>
      </c>
      <c r="E429" s="63">
        <v>5</v>
      </c>
      <c r="F429" s="63">
        <v>2</v>
      </c>
      <c r="G429" s="63">
        <v>70</v>
      </c>
      <c r="H429" s="63">
        <v>33</v>
      </c>
      <c r="I429" s="54">
        <v>43</v>
      </c>
      <c r="J429" s="64">
        <f t="shared" ref="J429:J443" si="26">G429/H429</f>
        <v>2.1212121212121211</v>
      </c>
      <c r="L429" s="118" t="s">
        <v>61</v>
      </c>
      <c r="M429" s="67"/>
      <c r="N429" s="70"/>
      <c r="O429" s="68" t="s">
        <v>86</v>
      </c>
      <c r="P429" s="137" t="s">
        <v>74</v>
      </c>
      <c r="Q429" s="68" t="s">
        <v>166</v>
      </c>
      <c r="R429" s="68" t="s">
        <v>52</v>
      </c>
      <c r="S429" s="68" t="s">
        <v>73</v>
      </c>
      <c r="T429" s="73" t="s">
        <v>87</v>
      </c>
      <c r="U429" s="68" t="s">
        <v>114</v>
      </c>
      <c r="V429" s="68" t="s">
        <v>75</v>
      </c>
      <c r="W429" s="68" t="s">
        <v>107</v>
      </c>
      <c r="X429" s="68" t="s">
        <v>62</v>
      </c>
      <c r="Y429" s="68" t="s">
        <v>109</v>
      </c>
      <c r="Z429" s="72" t="s">
        <v>83</v>
      </c>
      <c r="AA429" s="51"/>
      <c r="AB429" s="51"/>
      <c r="AC429" s="51"/>
      <c r="AD429" s="51"/>
      <c r="AE429" s="51"/>
      <c r="AF429" s="51"/>
      <c r="AG429" s="51"/>
      <c r="AH429" s="51"/>
      <c r="AI429" s="51"/>
      <c r="AJ429" s="51"/>
      <c r="AL429" s="118" t="s">
        <v>61</v>
      </c>
      <c r="AM429" s="67"/>
      <c r="AN429" s="70"/>
      <c r="AO429" s="68" t="s">
        <v>273</v>
      </c>
      <c r="AP429" s="137" t="s">
        <v>265</v>
      </c>
      <c r="AQ429" s="68" t="s">
        <v>260</v>
      </c>
      <c r="AR429" s="68" t="s">
        <v>258</v>
      </c>
      <c r="AS429" s="68" t="s">
        <v>279</v>
      </c>
      <c r="AT429" s="68" t="s">
        <v>271</v>
      </c>
      <c r="AU429" s="68" t="s">
        <v>277</v>
      </c>
      <c r="AV429" s="68" t="s">
        <v>255</v>
      </c>
      <c r="AW429" s="68" t="s">
        <v>267</v>
      </c>
      <c r="AX429" s="68" t="s">
        <v>238</v>
      </c>
      <c r="AY429" s="68" t="s">
        <v>244</v>
      </c>
      <c r="AZ429" s="72" t="s">
        <v>272</v>
      </c>
      <c r="BA429" s="51"/>
      <c r="BB429" s="51"/>
      <c r="BC429" s="51"/>
      <c r="BD429" s="51"/>
      <c r="BE429" s="51"/>
      <c r="BF429" s="51"/>
      <c r="BG429" s="51"/>
      <c r="BH429" s="51"/>
      <c r="BI429" s="51"/>
    </row>
    <row r="430" spans="1:62" s="5" customFormat="1" x14ac:dyDescent="0.2">
      <c r="A430" s="5">
        <v>2</v>
      </c>
      <c r="B430" s="5" t="s">
        <v>178</v>
      </c>
      <c r="C430" s="63">
        <v>26</v>
      </c>
      <c r="D430" s="63">
        <v>18</v>
      </c>
      <c r="E430" s="63">
        <v>2</v>
      </c>
      <c r="F430" s="63">
        <v>6</v>
      </c>
      <c r="G430" s="63">
        <v>69</v>
      </c>
      <c r="H430" s="63">
        <v>33</v>
      </c>
      <c r="I430" s="54">
        <v>38</v>
      </c>
      <c r="J430" s="64">
        <f t="shared" si="26"/>
        <v>2.0909090909090908</v>
      </c>
      <c r="L430" s="118" t="s">
        <v>463</v>
      </c>
      <c r="M430" s="84" t="s">
        <v>73</v>
      </c>
      <c r="N430" s="77"/>
      <c r="O430" s="78" t="s">
        <v>74</v>
      </c>
      <c r="P430" s="101" t="s">
        <v>315</v>
      </c>
      <c r="Q430" s="78" t="s">
        <v>52</v>
      </c>
      <c r="R430" s="78" t="s">
        <v>121</v>
      </c>
      <c r="S430" s="83" t="s">
        <v>213</v>
      </c>
      <c r="T430" s="80" t="s">
        <v>86</v>
      </c>
      <c r="U430" s="78" t="s">
        <v>145</v>
      </c>
      <c r="V430" s="139" t="s">
        <v>95</v>
      </c>
      <c r="W430" s="78" t="s">
        <v>52</v>
      </c>
      <c r="X430" s="78" t="s">
        <v>218</v>
      </c>
      <c r="Y430" s="78" t="s">
        <v>52</v>
      </c>
      <c r="Z430" s="79" t="s">
        <v>122</v>
      </c>
      <c r="AA430" s="51"/>
      <c r="AB430" s="51"/>
      <c r="AC430" s="51"/>
      <c r="AD430" s="51"/>
      <c r="AE430" s="51"/>
      <c r="AF430" s="51"/>
      <c r="AG430" s="51"/>
      <c r="AH430" s="51"/>
      <c r="AI430" s="51"/>
      <c r="AJ430" s="51"/>
      <c r="AL430" s="118" t="s">
        <v>463</v>
      </c>
      <c r="AM430" s="84" t="s">
        <v>264</v>
      </c>
      <c r="AN430" s="77"/>
      <c r="AO430" s="78" t="s">
        <v>258</v>
      </c>
      <c r="AP430" s="108" t="s">
        <v>238</v>
      </c>
      <c r="AQ430" s="78" t="s">
        <v>261</v>
      </c>
      <c r="AR430" s="78" t="s">
        <v>244</v>
      </c>
      <c r="AS430" s="78" t="s">
        <v>263</v>
      </c>
      <c r="AT430" s="78" t="s">
        <v>256</v>
      </c>
      <c r="AU430" s="78" t="s">
        <v>282</v>
      </c>
      <c r="AV430" s="139" t="s">
        <v>195</v>
      </c>
      <c r="AW430" s="78" t="s">
        <v>277</v>
      </c>
      <c r="AX430" s="78" t="s">
        <v>245</v>
      </c>
      <c r="AY430" s="78" t="s">
        <v>253</v>
      </c>
      <c r="AZ430" s="79" t="s">
        <v>273</v>
      </c>
      <c r="BA430" s="51"/>
      <c r="BB430" s="51"/>
      <c r="BC430" s="51"/>
      <c r="BD430" s="51"/>
      <c r="BE430" s="51"/>
      <c r="BF430" s="51"/>
      <c r="BG430" s="51"/>
      <c r="BH430" s="51"/>
      <c r="BI430" s="51"/>
    </row>
    <row r="431" spans="1:62" s="5" customFormat="1" x14ac:dyDescent="0.2">
      <c r="A431" s="5">
        <v>3</v>
      </c>
      <c r="B431" s="5" t="s">
        <v>311</v>
      </c>
      <c r="C431" s="63">
        <v>26</v>
      </c>
      <c r="D431" s="63">
        <v>14</v>
      </c>
      <c r="E431" s="63">
        <v>6</v>
      </c>
      <c r="F431" s="63">
        <v>6</v>
      </c>
      <c r="G431" s="63">
        <v>61</v>
      </c>
      <c r="H431" s="63">
        <v>48</v>
      </c>
      <c r="I431" s="54">
        <v>34</v>
      </c>
      <c r="J431" s="64">
        <f t="shared" si="26"/>
        <v>1.2708333333333333</v>
      </c>
      <c r="L431" s="118" t="s">
        <v>47</v>
      </c>
      <c r="M431" s="84" t="s">
        <v>122</v>
      </c>
      <c r="N431" s="85" t="s">
        <v>87</v>
      </c>
      <c r="O431" s="77"/>
      <c r="P431" s="78" t="s">
        <v>95</v>
      </c>
      <c r="Q431" s="78" t="s">
        <v>86</v>
      </c>
      <c r="R431" s="78" t="s">
        <v>52</v>
      </c>
      <c r="S431" s="78" t="s">
        <v>74</v>
      </c>
      <c r="T431" s="80" t="s">
        <v>120</v>
      </c>
      <c r="U431" s="78" t="s">
        <v>120</v>
      </c>
      <c r="V431" s="78" t="s">
        <v>84</v>
      </c>
      <c r="W431" s="78" t="s">
        <v>75</v>
      </c>
      <c r="X431" s="78" t="s">
        <v>62</v>
      </c>
      <c r="Y431" s="78" t="s">
        <v>72</v>
      </c>
      <c r="Z431" s="79" t="s">
        <v>62</v>
      </c>
      <c r="AA431" s="51"/>
      <c r="AB431" s="51"/>
      <c r="AC431" s="51"/>
      <c r="AD431" s="51"/>
      <c r="AE431" s="51"/>
      <c r="AF431" s="51"/>
      <c r="AG431" s="51"/>
      <c r="AH431" s="51"/>
      <c r="AI431" s="51"/>
      <c r="AJ431" s="51"/>
      <c r="AL431" s="118" t="s">
        <v>47</v>
      </c>
      <c r="AM431" s="84" t="s">
        <v>249</v>
      </c>
      <c r="AN431" s="78" t="s">
        <v>284</v>
      </c>
      <c r="AO431" s="77"/>
      <c r="AP431" s="78" t="s">
        <v>241</v>
      </c>
      <c r="AQ431" s="78" t="s">
        <v>244</v>
      </c>
      <c r="AR431" s="78" t="s">
        <v>242</v>
      </c>
      <c r="AS431" s="78" t="s">
        <v>246</v>
      </c>
      <c r="AT431" s="78" t="s">
        <v>262</v>
      </c>
      <c r="AU431" s="78" t="s">
        <v>247</v>
      </c>
      <c r="AV431" s="78" t="s">
        <v>272</v>
      </c>
      <c r="AW431" s="78" t="s">
        <v>257</v>
      </c>
      <c r="AX431" s="78" t="s">
        <v>263</v>
      </c>
      <c r="AY431" s="78" t="s">
        <v>279</v>
      </c>
      <c r="AZ431" s="79" t="s">
        <v>261</v>
      </c>
      <c r="BA431" s="51"/>
      <c r="BB431" s="51"/>
      <c r="BC431" s="51"/>
      <c r="BD431" s="51"/>
      <c r="BE431" s="51"/>
      <c r="BF431" s="51"/>
      <c r="BG431" s="51"/>
      <c r="BH431" s="51"/>
      <c r="BI431" s="51"/>
    </row>
    <row r="432" spans="1:62" s="5" customFormat="1" x14ac:dyDescent="0.2">
      <c r="A432" s="5">
        <v>4</v>
      </c>
      <c r="B432" s="5" t="s">
        <v>464</v>
      </c>
      <c r="C432" s="63">
        <v>26</v>
      </c>
      <c r="D432" s="63">
        <v>14</v>
      </c>
      <c r="E432" s="63">
        <v>5</v>
      </c>
      <c r="F432" s="63">
        <v>7</v>
      </c>
      <c r="G432" s="63">
        <v>59</v>
      </c>
      <c r="H432" s="63">
        <v>48</v>
      </c>
      <c r="I432" s="54">
        <v>33</v>
      </c>
      <c r="J432" s="64">
        <f t="shared" si="26"/>
        <v>1.2291666666666667</v>
      </c>
      <c r="L432" s="118" t="s">
        <v>81</v>
      </c>
      <c r="M432" s="76"/>
      <c r="N432" s="65"/>
      <c r="O432" s="85" t="s">
        <v>84</v>
      </c>
      <c r="P432" s="77"/>
      <c r="Q432" s="78" t="s">
        <v>73</v>
      </c>
      <c r="R432" s="78" t="s">
        <v>120</v>
      </c>
      <c r="S432" s="78" t="s">
        <v>218</v>
      </c>
      <c r="T432" s="80" t="s">
        <v>102</v>
      </c>
      <c r="U432" s="78" t="s">
        <v>107</v>
      </c>
      <c r="V432" s="101" t="s">
        <v>62</v>
      </c>
      <c r="W432" s="78" t="s">
        <v>62</v>
      </c>
      <c r="X432" s="65"/>
      <c r="Y432" s="78" t="s">
        <v>108</v>
      </c>
      <c r="Z432" s="79" t="s">
        <v>64</v>
      </c>
      <c r="AA432" s="51"/>
      <c r="AB432" s="51"/>
      <c r="AC432" s="51"/>
      <c r="AD432" s="51"/>
      <c r="AE432" s="51"/>
      <c r="AF432" s="51"/>
      <c r="AG432" s="51"/>
      <c r="AH432" s="51"/>
      <c r="AI432" s="51"/>
      <c r="AJ432" s="51"/>
      <c r="AL432" s="118" t="s">
        <v>81</v>
      </c>
      <c r="AM432" s="76"/>
      <c r="AN432" s="80" t="s">
        <v>251</v>
      </c>
      <c r="AO432" s="85" t="s">
        <v>264</v>
      </c>
      <c r="AP432" s="77"/>
      <c r="AQ432" s="78" t="s">
        <v>272</v>
      </c>
      <c r="AR432" s="78" t="s">
        <v>263</v>
      </c>
      <c r="AS432" s="78" t="s">
        <v>261</v>
      </c>
      <c r="AT432" s="78" t="s">
        <v>244</v>
      </c>
      <c r="AU432" s="78" t="s">
        <v>239</v>
      </c>
      <c r="AV432" s="108" t="s">
        <v>242</v>
      </c>
      <c r="AW432" s="78" t="s">
        <v>249</v>
      </c>
      <c r="AX432" s="65"/>
      <c r="AY432" s="78" t="s">
        <v>221</v>
      </c>
      <c r="AZ432" s="79" t="s">
        <v>253</v>
      </c>
      <c r="BA432" s="51"/>
      <c r="BB432" s="51"/>
      <c r="BC432" s="51"/>
      <c r="BD432" s="51"/>
      <c r="BE432" s="51"/>
      <c r="BF432" s="51"/>
      <c r="BG432" s="51"/>
      <c r="BH432" s="51"/>
      <c r="BI432" s="51"/>
    </row>
    <row r="433" spans="1:62" s="5" customFormat="1" x14ac:dyDescent="0.2">
      <c r="A433" s="5">
        <v>5</v>
      </c>
      <c r="B433" s="5" t="s">
        <v>463</v>
      </c>
      <c r="C433" s="63">
        <v>26</v>
      </c>
      <c r="D433" s="63">
        <v>14</v>
      </c>
      <c r="E433" s="63">
        <v>4</v>
      </c>
      <c r="F433" s="63">
        <v>8</v>
      </c>
      <c r="G433" s="63">
        <v>61</v>
      </c>
      <c r="H433" s="63">
        <v>43</v>
      </c>
      <c r="I433" s="54">
        <v>32</v>
      </c>
      <c r="J433" s="64">
        <f t="shared" si="26"/>
        <v>1.4186046511627908</v>
      </c>
      <c r="L433" s="118" t="s">
        <v>431</v>
      </c>
      <c r="M433" s="84" t="s">
        <v>72</v>
      </c>
      <c r="N433" s="80" t="s">
        <v>62</v>
      </c>
      <c r="O433" s="78" t="s">
        <v>95</v>
      </c>
      <c r="P433" s="78" t="s">
        <v>87</v>
      </c>
      <c r="Q433" s="77"/>
      <c r="R433" s="78" t="s">
        <v>75</v>
      </c>
      <c r="S433" s="87" t="s">
        <v>121</v>
      </c>
      <c r="T433" s="78" t="s">
        <v>63</v>
      </c>
      <c r="U433" s="78" t="s">
        <v>95</v>
      </c>
      <c r="V433" s="87" t="s">
        <v>86</v>
      </c>
      <c r="W433" s="78" t="s">
        <v>83</v>
      </c>
      <c r="X433" s="78" t="s">
        <v>103</v>
      </c>
      <c r="Y433" s="78" t="s">
        <v>72</v>
      </c>
      <c r="Z433" s="79" t="s">
        <v>86</v>
      </c>
      <c r="AA433" s="51"/>
      <c r="AB433" s="51"/>
      <c r="AC433" s="51"/>
      <c r="AD433" s="51"/>
      <c r="AE433" s="51"/>
      <c r="AF433" s="51"/>
      <c r="AG433" s="51"/>
      <c r="AH433" s="51"/>
      <c r="AI433" s="51"/>
      <c r="AJ433" s="51"/>
      <c r="AL433" s="118" t="s">
        <v>431</v>
      </c>
      <c r="AM433" s="84" t="s">
        <v>257</v>
      </c>
      <c r="AN433" s="78" t="s">
        <v>242</v>
      </c>
      <c r="AO433" s="78" t="s">
        <v>258</v>
      </c>
      <c r="AP433" s="78" t="s">
        <v>271</v>
      </c>
      <c r="AQ433" s="77"/>
      <c r="AR433" s="78" t="s">
        <v>284</v>
      </c>
      <c r="AS433" s="78" t="s">
        <v>241</v>
      </c>
      <c r="AT433" s="78" t="s">
        <v>280</v>
      </c>
      <c r="AU433" s="78" t="s">
        <v>256</v>
      </c>
      <c r="AV433" s="78" t="s">
        <v>246</v>
      </c>
      <c r="AW433" s="78" t="s">
        <v>263</v>
      </c>
      <c r="AX433" s="78" t="s">
        <v>277</v>
      </c>
      <c r="AY433" s="78" t="s">
        <v>262</v>
      </c>
      <c r="AZ433" s="79" t="s">
        <v>245</v>
      </c>
      <c r="BA433" s="51"/>
      <c r="BB433" s="51"/>
      <c r="BC433" s="51"/>
      <c r="BD433" s="51"/>
      <c r="BE433" s="51"/>
      <c r="BF433" s="51"/>
      <c r="BG433" s="51"/>
      <c r="BH433" s="51"/>
      <c r="BI433" s="51"/>
    </row>
    <row r="434" spans="1:62" s="5" customFormat="1" x14ac:dyDescent="0.2">
      <c r="A434" s="5">
        <v>6</v>
      </c>
      <c r="B434" s="5" t="s">
        <v>431</v>
      </c>
      <c r="C434" s="63">
        <v>26</v>
      </c>
      <c r="D434" s="63">
        <v>12</v>
      </c>
      <c r="E434" s="63">
        <v>5</v>
      </c>
      <c r="F434" s="63">
        <v>9</v>
      </c>
      <c r="G434" s="63">
        <v>55</v>
      </c>
      <c r="H434" s="63">
        <v>52</v>
      </c>
      <c r="I434" s="54">
        <v>29</v>
      </c>
      <c r="J434" s="64">
        <f t="shared" si="26"/>
        <v>1.0576923076923077</v>
      </c>
      <c r="L434" s="118" t="s">
        <v>94</v>
      </c>
      <c r="M434" s="76"/>
      <c r="N434" s="65"/>
      <c r="O434" s="101" t="s">
        <v>87</v>
      </c>
      <c r="P434" s="78" t="s">
        <v>87</v>
      </c>
      <c r="Q434" s="80" t="s">
        <v>84</v>
      </c>
      <c r="R434" s="77"/>
      <c r="S434" s="78" t="s">
        <v>83</v>
      </c>
      <c r="T434" s="78" t="s">
        <v>75</v>
      </c>
      <c r="U434" s="78" t="s">
        <v>74</v>
      </c>
      <c r="V434" s="101" t="s">
        <v>72</v>
      </c>
      <c r="W434" s="78" t="s">
        <v>53</v>
      </c>
      <c r="X434" s="78" t="s">
        <v>121</v>
      </c>
      <c r="Y434" s="78" t="s">
        <v>145</v>
      </c>
      <c r="Z434" s="79" t="s">
        <v>87</v>
      </c>
      <c r="AA434" s="51"/>
      <c r="AB434" s="51"/>
      <c r="AC434" s="51"/>
      <c r="AD434" s="51"/>
      <c r="AE434" s="51"/>
      <c r="AF434" s="51"/>
      <c r="AG434" s="51"/>
      <c r="AH434" s="51"/>
      <c r="AI434" s="51"/>
      <c r="AJ434" s="51"/>
      <c r="AL434" s="118" t="s">
        <v>94</v>
      </c>
      <c r="AM434" s="88" t="s">
        <v>274</v>
      </c>
      <c r="AN434" s="65"/>
      <c r="AO434" s="80" t="s">
        <v>205</v>
      </c>
      <c r="AP434" s="78" t="s">
        <v>282</v>
      </c>
      <c r="AQ434" s="78" t="s">
        <v>281</v>
      </c>
      <c r="AR434" s="77"/>
      <c r="AS434" s="78" t="s">
        <v>237</v>
      </c>
      <c r="AT434" s="78" t="s">
        <v>249</v>
      </c>
      <c r="AU434" s="78" t="s">
        <v>260</v>
      </c>
      <c r="AV434" s="108" t="s">
        <v>238</v>
      </c>
      <c r="AW434" s="78" t="s">
        <v>261</v>
      </c>
      <c r="AX434" s="78" t="s">
        <v>259</v>
      </c>
      <c r="AY434" s="78" t="s">
        <v>473</v>
      </c>
      <c r="AZ434" s="79" t="s">
        <v>239</v>
      </c>
      <c r="BA434" s="51"/>
      <c r="BB434" s="51"/>
      <c r="BC434" s="51"/>
      <c r="BD434" s="51"/>
      <c r="BE434" s="51"/>
      <c r="BF434" s="51"/>
      <c r="BG434" s="51"/>
      <c r="BH434" s="51"/>
      <c r="BI434" s="51"/>
    </row>
    <row r="435" spans="1:62" s="52" customFormat="1" x14ac:dyDescent="0.2">
      <c r="A435" s="5">
        <v>7</v>
      </c>
      <c r="B435" s="5" t="s">
        <v>465</v>
      </c>
      <c r="C435" s="63">
        <v>26</v>
      </c>
      <c r="D435" s="63">
        <v>10</v>
      </c>
      <c r="E435" s="63">
        <v>7</v>
      </c>
      <c r="F435" s="63">
        <v>9</v>
      </c>
      <c r="G435" s="63">
        <v>57</v>
      </c>
      <c r="H435" s="63">
        <v>36</v>
      </c>
      <c r="I435" s="54">
        <v>27</v>
      </c>
      <c r="J435" s="64">
        <f t="shared" si="26"/>
        <v>1.5833333333333333</v>
      </c>
      <c r="L435" s="118" t="s">
        <v>60</v>
      </c>
      <c r="M435" s="82" t="s">
        <v>83</v>
      </c>
      <c r="N435" s="83" t="s">
        <v>52</v>
      </c>
      <c r="O435" s="78" t="s">
        <v>113</v>
      </c>
      <c r="P435" s="78" t="s">
        <v>116</v>
      </c>
      <c r="Q435" s="78" t="s">
        <v>121</v>
      </c>
      <c r="R435" s="78" t="s">
        <v>158</v>
      </c>
      <c r="S435" s="77"/>
      <c r="T435" s="87" t="s">
        <v>95</v>
      </c>
      <c r="U435" s="78" t="s">
        <v>86</v>
      </c>
      <c r="V435" s="83" t="s">
        <v>95</v>
      </c>
      <c r="W435" s="78" t="s">
        <v>83</v>
      </c>
      <c r="X435" s="78" t="s">
        <v>218</v>
      </c>
      <c r="Y435" s="78" t="s">
        <v>51</v>
      </c>
      <c r="Z435" s="79" t="s">
        <v>53</v>
      </c>
      <c r="AA435" s="51"/>
      <c r="AB435" s="51"/>
      <c r="AC435" s="51"/>
      <c r="AD435" s="51"/>
      <c r="AE435" s="51"/>
      <c r="AF435" s="51"/>
      <c r="AG435" s="51"/>
      <c r="AH435" s="51"/>
      <c r="AI435" s="51"/>
      <c r="AJ435" s="51"/>
      <c r="AK435" s="5"/>
      <c r="AL435" s="118" t="s">
        <v>60</v>
      </c>
      <c r="AM435" s="84" t="s">
        <v>247</v>
      </c>
      <c r="AN435" s="78" t="s">
        <v>257</v>
      </c>
      <c r="AO435" s="78" t="s">
        <v>259</v>
      </c>
      <c r="AP435" s="78" t="s">
        <v>280</v>
      </c>
      <c r="AQ435" s="78" t="s">
        <v>274</v>
      </c>
      <c r="AR435" s="78" t="s">
        <v>253</v>
      </c>
      <c r="AS435" s="77"/>
      <c r="AT435" s="78" t="s">
        <v>238</v>
      </c>
      <c r="AU435" s="78" t="s">
        <v>262</v>
      </c>
      <c r="AV435" s="78" t="s">
        <v>69</v>
      </c>
      <c r="AW435" s="78" t="s">
        <v>265</v>
      </c>
      <c r="AX435" s="78" t="s">
        <v>260</v>
      </c>
      <c r="AY435" s="78" t="s">
        <v>239</v>
      </c>
      <c r="AZ435" s="79" t="s">
        <v>240</v>
      </c>
      <c r="BA435" s="51"/>
      <c r="BB435" s="51"/>
      <c r="BC435" s="51"/>
      <c r="BD435" s="51"/>
      <c r="BE435" s="51"/>
      <c r="BF435" s="51"/>
      <c r="BG435" s="51"/>
      <c r="BH435" s="51"/>
      <c r="BI435" s="51"/>
      <c r="BJ435" s="5"/>
    </row>
    <row r="436" spans="1:62" s="52" customFormat="1" x14ac:dyDescent="0.2">
      <c r="A436" s="5">
        <v>8</v>
      </c>
      <c r="B436" s="5" t="s">
        <v>217</v>
      </c>
      <c r="C436" s="63">
        <v>26</v>
      </c>
      <c r="D436" s="63">
        <v>12</v>
      </c>
      <c r="E436" s="63">
        <v>2</v>
      </c>
      <c r="F436" s="63">
        <v>12</v>
      </c>
      <c r="G436" s="63">
        <v>64</v>
      </c>
      <c r="H436" s="63">
        <v>57</v>
      </c>
      <c r="I436" s="54">
        <v>26</v>
      </c>
      <c r="J436" s="64">
        <f t="shared" si="26"/>
        <v>1.1228070175438596</v>
      </c>
      <c r="L436" s="118" t="s">
        <v>464</v>
      </c>
      <c r="M436" s="84" t="s">
        <v>121</v>
      </c>
      <c r="N436" s="80" t="s">
        <v>83</v>
      </c>
      <c r="O436" s="78" t="s">
        <v>109</v>
      </c>
      <c r="P436" s="78" t="s">
        <v>84</v>
      </c>
      <c r="Q436" s="78" t="s">
        <v>62</v>
      </c>
      <c r="R436" s="78" t="s">
        <v>120</v>
      </c>
      <c r="S436" s="78" t="s">
        <v>74</v>
      </c>
      <c r="T436" s="77"/>
      <c r="U436" s="87" t="s">
        <v>72</v>
      </c>
      <c r="V436" s="78" t="s">
        <v>75</v>
      </c>
      <c r="W436" s="78" t="s">
        <v>83</v>
      </c>
      <c r="X436" s="78" t="s">
        <v>145</v>
      </c>
      <c r="Y436" s="78" t="s">
        <v>121</v>
      </c>
      <c r="Z436" s="79" t="s">
        <v>49</v>
      </c>
      <c r="AA436" s="51"/>
      <c r="AB436" s="51"/>
      <c r="AC436" s="51"/>
      <c r="AD436" s="51"/>
      <c r="AE436" s="51"/>
      <c r="AF436" s="51"/>
      <c r="AG436" s="51"/>
      <c r="AH436" s="51"/>
      <c r="AI436" s="51"/>
      <c r="AJ436" s="51"/>
      <c r="AK436" s="5"/>
      <c r="AL436" s="118" t="s">
        <v>464</v>
      </c>
      <c r="AM436" s="84" t="s">
        <v>239</v>
      </c>
      <c r="AN436" s="78" t="s">
        <v>161</v>
      </c>
      <c r="AO436" s="78" t="s">
        <v>277</v>
      </c>
      <c r="AP436" s="78" t="s">
        <v>258</v>
      </c>
      <c r="AQ436" s="78" t="s">
        <v>259</v>
      </c>
      <c r="AR436" s="78" t="s">
        <v>273</v>
      </c>
      <c r="AS436" s="78" t="s">
        <v>255</v>
      </c>
      <c r="AT436" s="77"/>
      <c r="AU436" s="78" t="s">
        <v>281</v>
      </c>
      <c r="AV436" s="78" t="s">
        <v>260</v>
      </c>
      <c r="AW436" s="78" t="s">
        <v>253</v>
      </c>
      <c r="AX436" s="78" t="s">
        <v>261</v>
      </c>
      <c r="AY436" s="78" t="s">
        <v>212</v>
      </c>
      <c r="AZ436" s="79" t="s">
        <v>265</v>
      </c>
      <c r="BA436" s="51"/>
      <c r="BB436" s="51"/>
      <c r="BC436" s="51"/>
      <c r="BD436" s="51"/>
      <c r="BE436" s="51"/>
      <c r="BF436" s="51"/>
      <c r="BG436" s="51"/>
      <c r="BH436" s="51"/>
      <c r="BI436" s="51"/>
      <c r="BJ436" s="5"/>
    </row>
    <row r="437" spans="1:62" s="5" customFormat="1" x14ac:dyDescent="0.2">
      <c r="A437" s="5">
        <v>9</v>
      </c>
      <c r="B437" s="5" t="s">
        <v>125</v>
      </c>
      <c r="C437" s="63">
        <v>26</v>
      </c>
      <c r="D437" s="63">
        <v>9</v>
      </c>
      <c r="E437" s="63">
        <v>6</v>
      </c>
      <c r="F437" s="63">
        <v>11</v>
      </c>
      <c r="G437" s="63">
        <v>52</v>
      </c>
      <c r="H437" s="63">
        <v>57</v>
      </c>
      <c r="I437" s="54">
        <v>24</v>
      </c>
      <c r="J437" s="64">
        <f t="shared" si="26"/>
        <v>0.91228070175438591</v>
      </c>
      <c r="L437" s="118" t="s">
        <v>311</v>
      </c>
      <c r="M437" s="84" t="s">
        <v>53</v>
      </c>
      <c r="N437" s="78" t="s">
        <v>84</v>
      </c>
      <c r="O437" s="78" t="s">
        <v>72</v>
      </c>
      <c r="P437" s="78" t="s">
        <v>50</v>
      </c>
      <c r="Q437" s="78" t="s">
        <v>51</v>
      </c>
      <c r="R437" s="78" t="s">
        <v>121</v>
      </c>
      <c r="S437" s="78" t="s">
        <v>95</v>
      </c>
      <c r="T437" s="78" t="s">
        <v>87</v>
      </c>
      <c r="U437" s="77"/>
      <c r="V437" s="78" t="s">
        <v>53</v>
      </c>
      <c r="W437" s="78" t="s">
        <v>51</v>
      </c>
      <c r="X437" s="78" t="s">
        <v>95</v>
      </c>
      <c r="Y437" s="78" t="s">
        <v>83</v>
      </c>
      <c r="Z437" s="79" t="s">
        <v>53</v>
      </c>
      <c r="AA437" s="51"/>
      <c r="AB437" s="51"/>
      <c r="AC437" s="51"/>
      <c r="AD437" s="51"/>
      <c r="AE437" s="51"/>
      <c r="AF437" s="51"/>
      <c r="AG437" s="51"/>
      <c r="AH437" s="51"/>
      <c r="AI437" s="51"/>
      <c r="AJ437" s="51"/>
      <c r="AL437" s="118" t="s">
        <v>311</v>
      </c>
      <c r="AM437" s="84" t="s">
        <v>284</v>
      </c>
      <c r="AN437" s="78" t="s">
        <v>241</v>
      </c>
      <c r="AO437" s="78" t="s">
        <v>278</v>
      </c>
      <c r="AP437" s="78" t="s">
        <v>273</v>
      </c>
      <c r="AQ437" s="78" t="s">
        <v>255</v>
      </c>
      <c r="AR437" s="78" t="s">
        <v>246</v>
      </c>
      <c r="AS437" s="78" t="s">
        <v>242</v>
      </c>
      <c r="AT437" s="78" t="s">
        <v>263</v>
      </c>
      <c r="AU437" s="77"/>
      <c r="AV437" s="78" t="s">
        <v>271</v>
      </c>
      <c r="AW437" s="78" t="s">
        <v>259</v>
      </c>
      <c r="AX437" s="78" t="s">
        <v>253</v>
      </c>
      <c r="AY437" s="78" t="s">
        <v>238</v>
      </c>
      <c r="AZ437" s="79" t="s">
        <v>280</v>
      </c>
      <c r="BA437" s="51"/>
      <c r="BB437" s="51"/>
      <c r="BC437" s="51"/>
      <c r="BD437" s="51"/>
      <c r="BE437" s="51"/>
      <c r="BF437" s="51"/>
      <c r="BG437" s="51"/>
      <c r="BH437" s="51"/>
      <c r="BI437" s="51"/>
    </row>
    <row r="438" spans="1:62" s="52" customFormat="1" x14ac:dyDescent="0.2">
      <c r="A438" s="5">
        <v>10</v>
      </c>
      <c r="B438" s="5" t="s">
        <v>60</v>
      </c>
      <c r="C438" s="63">
        <v>26</v>
      </c>
      <c r="D438" s="63">
        <v>7</v>
      </c>
      <c r="E438" s="63">
        <v>6</v>
      </c>
      <c r="F438" s="63">
        <v>13</v>
      </c>
      <c r="G438" s="63">
        <v>45</v>
      </c>
      <c r="H438" s="63">
        <v>68</v>
      </c>
      <c r="I438" s="54">
        <v>20</v>
      </c>
      <c r="J438" s="64">
        <f t="shared" si="26"/>
        <v>0.66176470588235292</v>
      </c>
      <c r="L438" s="118" t="s">
        <v>489</v>
      </c>
      <c r="M438" s="76"/>
      <c r="N438" s="65"/>
      <c r="O438" s="78" t="s">
        <v>121</v>
      </c>
      <c r="P438" s="78" t="s">
        <v>86</v>
      </c>
      <c r="Q438" s="80" t="s">
        <v>62</v>
      </c>
      <c r="R438" s="65"/>
      <c r="S438" s="101" t="s">
        <v>114</v>
      </c>
      <c r="T438" s="80" t="s">
        <v>116</v>
      </c>
      <c r="U438" s="78" t="s">
        <v>166</v>
      </c>
      <c r="V438" s="77"/>
      <c r="W438" s="78" t="s">
        <v>82</v>
      </c>
      <c r="X438" s="78" t="s">
        <v>62</v>
      </c>
      <c r="Y438" s="78" t="s">
        <v>52</v>
      </c>
      <c r="Z438" s="79" t="s">
        <v>75</v>
      </c>
      <c r="AA438" s="119"/>
      <c r="AB438" s="51"/>
      <c r="AC438" s="51"/>
      <c r="AD438" s="51"/>
      <c r="AE438" s="51"/>
      <c r="AF438" s="51"/>
      <c r="AG438" s="51"/>
      <c r="AH438" s="51"/>
      <c r="AI438" s="51"/>
      <c r="AJ438" s="51"/>
      <c r="AK438" s="5"/>
      <c r="AL438" s="118" t="s">
        <v>489</v>
      </c>
      <c r="AM438" s="76"/>
      <c r="AN438" s="65"/>
      <c r="AO438" s="78" t="s">
        <v>280</v>
      </c>
      <c r="AP438" s="78" t="s">
        <v>144</v>
      </c>
      <c r="AQ438" s="78" t="s">
        <v>264</v>
      </c>
      <c r="AR438" s="80" t="s">
        <v>251</v>
      </c>
      <c r="AS438" s="65"/>
      <c r="AT438" s="78" t="s">
        <v>257</v>
      </c>
      <c r="AU438" s="78" t="s">
        <v>245</v>
      </c>
      <c r="AV438" s="77"/>
      <c r="AW438" s="78" t="s">
        <v>256</v>
      </c>
      <c r="AX438" s="78" t="s">
        <v>237</v>
      </c>
      <c r="AY438" s="78" t="s">
        <v>241</v>
      </c>
      <c r="AZ438" s="79" t="s">
        <v>279</v>
      </c>
      <c r="BA438" s="119"/>
      <c r="BB438" s="119"/>
      <c r="BC438" s="119"/>
      <c r="BD438" s="119"/>
      <c r="BE438" s="119"/>
      <c r="BF438" s="119"/>
      <c r="BG438" s="119"/>
      <c r="BH438" s="119"/>
      <c r="BI438" s="119"/>
      <c r="BJ438" s="5"/>
    </row>
    <row r="439" spans="1:62" s="5" customFormat="1" x14ac:dyDescent="0.2">
      <c r="A439" s="5">
        <v>11</v>
      </c>
      <c r="B439" s="5" t="s">
        <v>47</v>
      </c>
      <c r="C439" s="63">
        <v>26</v>
      </c>
      <c r="D439" s="63">
        <v>8</v>
      </c>
      <c r="E439" s="63">
        <v>2</v>
      </c>
      <c r="F439" s="63">
        <v>16</v>
      </c>
      <c r="G439" s="63">
        <v>48</v>
      </c>
      <c r="H439" s="63">
        <v>64</v>
      </c>
      <c r="I439" s="54">
        <v>18</v>
      </c>
      <c r="J439" s="64">
        <f t="shared" si="26"/>
        <v>0.75</v>
      </c>
      <c r="L439" s="118" t="s">
        <v>465</v>
      </c>
      <c r="M439" s="84" t="s">
        <v>72</v>
      </c>
      <c r="N439" s="78" t="s">
        <v>83</v>
      </c>
      <c r="O439" s="78" t="s">
        <v>75</v>
      </c>
      <c r="P439" s="78" t="s">
        <v>84</v>
      </c>
      <c r="Q439" s="78" t="s">
        <v>49</v>
      </c>
      <c r="R439" s="78" t="s">
        <v>52</v>
      </c>
      <c r="S439" s="78" t="s">
        <v>86</v>
      </c>
      <c r="T439" s="78" t="s">
        <v>152</v>
      </c>
      <c r="U439" s="78" t="s">
        <v>83</v>
      </c>
      <c r="V439" s="65"/>
      <c r="W439" s="77"/>
      <c r="X439" s="78" t="s">
        <v>102</v>
      </c>
      <c r="Y439" s="78" t="s">
        <v>231</v>
      </c>
      <c r="Z439" s="153"/>
      <c r="AA439" s="119"/>
      <c r="AB439" s="51"/>
      <c r="AC439" s="51"/>
      <c r="AD439" s="51"/>
      <c r="AE439" s="51"/>
      <c r="AF439" s="51"/>
      <c r="AG439" s="51"/>
      <c r="AH439" s="51"/>
      <c r="AI439" s="51"/>
      <c r="AJ439" s="51"/>
      <c r="AL439" s="118" t="s">
        <v>465</v>
      </c>
      <c r="AM439" s="84" t="s">
        <v>212</v>
      </c>
      <c r="AN439" s="78" t="s">
        <v>271</v>
      </c>
      <c r="AO439" s="78" t="s">
        <v>239</v>
      </c>
      <c r="AP439" s="78" t="s">
        <v>279</v>
      </c>
      <c r="AQ439" s="78" t="s">
        <v>238</v>
      </c>
      <c r="AR439" s="78" t="s">
        <v>272</v>
      </c>
      <c r="AS439" s="78" t="s">
        <v>273</v>
      </c>
      <c r="AT439" s="78" t="s">
        <v>284</v>
      </c>
      <c r="AU439" s="78" t="s">
        <v>69</v>
      </c>
      <c r="AV439" s="65"/>
      <c r="AW439" s="77"/>
      <c r="AX439" s="78" t="s">
        <v>258</v>
      </c>
      <c r="AY439" s="78" t="s">
        <v>282</v>
      </c>
      <c r="AZ439" s="153"/>
      <c r="BA439" s="119"/>
      <c r="BB439" s="119"/>
      <c r="BC439" s="119"/>
      <c r="BD439" s="119"/>
      <c r="BE439" s="119"/>
      <c r="BF439" s="119"/>
      <c r="BG439" s="119"/>
      <c r="BH439" s="119"/>
      <c r="BI439" s="119"/>
    </row>
    <row r="440" spans="1:62" s="5" customFormat="1" x14ac:dyDescent="0.2">
      <c r="A440" s="5">
        <v>12</v>
      </c>
      <c r="B440" s="5" t="s">
        <v>61</v>
      </c>
      <c r="C440" s="63">
        <v>26</v>
      </c>
      <c r="D440" s="63">
        <v>6</v>
      </c>
      <c r="E440" s="63">
        <v>3</v>
      </c>
      <c r="F440" s="63">
        <v>17</v>
      </c>
      <c r="G440" s="63">
        <v>37</v>
      </c>
      <c r="H440" s="63">
        <v>73</v>
      </c>
      <c r="I440" s="54">
        <v>15</v>
      </c>
      <c r="J440" s="64">
        <f t="shared" si="26"/>
        <v>0.50684931506849318</v>
      </c>
      <c r="L440" s="118" t="s">
        <v>178</v>
      </c>
      <c r="M440" s="84" t="s">
        <v>84</v>
      </c>
      <c r="N440" s="78" t="s">
        <v>84</v>
      </c>
      <c r="O440" s="78" t="s">
        <v>53</v>
      </c>
      <c r="P440" s="78" t="s">
        <v>84</v>
      </c>
      <c r="Q440" s="78" t="s">
        <v>84</v>
      </c>
      <c r="R440" s="78" t="s">
        <v>95</v>
      </c>
      <c r="S440" s="78" t="s">
        <v>72</v>
      </c>
      <c r="T440" s="78" t="s">
        <v>52</v>
      </c>
      <c r="U440" s="78" t="s">
        <v>145</v>
      </c>
      <c r="V440" s="78" t="s">
        <v>95</v>
      </c>
      <c r="W440" s="78" t="s">
        <v>72</v>
      </c>
      <c r="X440" s="77"/>
      <c r="Y440" s="78" t="s">
        <v>108</v>
      </c>
      <c r="Z440" s="79" t="s">
        <v>49</v>
      </c>
      <c r="AA440" s="51"/>
      <c r="AB440" s="51"/>
      <c r="AC440" s="51"/>
      <c r="AD440" s="51"/>
      <c r="AE440" s="51"/>
      <c r="AF440" s="51"/>
      <c r="AG440" s="51"/>
      <c r="AH440" s="51"/>
      <c r="AI440" s="51"/>
      <c r="AJ440" s="51"/>
      <c r="AL440" s="118" t="s">
        <v>178</v>
      </c>
      <c r="AM440" s="84" t="s">
        <v>246</v>
      </c>
      <c r="AN440" s="78" t="s">
        <v>239</v>
      </c>
      <c r="AO440" s="78" t="s">
        <v>265</v>
      </c>
      <c r="AP440" s="78" t="s">
        <v>144</v>
      </c>
      <c r="AQ440" s="78" t="s">
        <v>247</v>
      </c>
      <c r="AR440" s="78" t="s">
        <v>271</v>
      </c>
      <c r="AS440" s="78" t="s">
        <v>249</v>
      </c>
      <c r="AT440" s="78" t="s">
        <v>272</v>
      </c>
      <c r="AU440" s="78" t="s">
        <v>212</v>
      </c>
      <c r="AV440" s="78" t="s">
        <v>273</v>
      </c>
      <c r="AW440" s="78" t="s">
        <v>251</v>
      </c>
      <c r="AX440" s="77"/>
      <c r="AY440" s="78" t="s">
        <v>284</v>
      </c>
      <c r="AZ440" s="79" t="s">
        <v>69</v>
      </c>
      <c r="BA440" s="51"/>
      <c r="BB440" s="51"/>
      <c r="BC440" s="51"/>
      <c r="BD440" s="51"/>
      <c r="BE440" s="51"/>
      <c r="BF440" s="51"/>
      <c r="BG440" s="51"/>
      <c r="BH440" s="51"/>
      <c r="BI440" s="51"/>
    </row>
    <row r="441" spans="1:62" s="5" customFormat="1" x14ac:dyDescent="0.2">
      <c r="A441" s="5">
        <v>13</v>
      </c>
      <c r="B441" s="5" t="s">
        <v>81</v>
      </c>
      <c r="C441" s="63">
        <v>26</v>
      </c>
      <c r="D441" s="63">
        <v>6</v>
      </c>
      <c r="E441" s="63">
        <v>1</v>
      </c>
      <c r="F441" s="63">
        <v>19</v>
      </c>
      <c r="G441" s="63">
        <v>39</v>
      </c>
      <c r="H441" s="63">
        <v>62</v>
      </c>
      <c r="I441" s="54">
        <v>13</v>
      </c>
      <c r="J441" s="64">
        <f t="shared" si="26"/>
        <v>0.62903225806451613</v>
      </c>
      <c r="L441" s="118" t="s">
        <v>125</v>
      </c>
      <c r="M441" s="84" t="s">
        <v>213</v>
      </c>
      <c r="N441" s="78" t="s">
        <v>86</v>
      </c>
      <c r="O441" s="78" t="s">
        <v>103</v>
      </c>
      <c r="P441" s="78" t="s">
        <v>83</v>
      </c>
      <c r="Q441" s="78" t="s">
        <v>108</v>
      </c>
      <c r="R441" s="78" t="s">
        <v>248</v>
      </c>
      <c r="S441" s="78" t="s">
        <v>75</v>
      </c>
      <c r="T441" s="78" t="s">
        <v>52</v>
      </c>
      <c r="U441" s="78" t="s">
        <v>51</v>
      </c>
      <c r="V441" s="78" t="s">
        <v>75</v>
      </c>
      <c r="W441" s="78" t="s">
        <v>109</v>
      </c>
      <c r="X441" s="78" t="s">
        <v>95</v>
      </c>
      <c r="Y441" s="77"/>
      <c r="Z441" s="79" t="s">
        <v>62</v>
      </c>
      <c r="AA441" s="51"/>
      <c r="AB441" s="51"/>
      <c r="AC441" s="51"/>
      <c r="AD441" s="51"/>
      <c r="AE441" s="51"/>
      <c r="AF441" s="51"/>
      <c r="AG441" s="51"/>
      <c r="AH441" s="51"/>
      <c r="AI441" s="51"/>
      <c r="AJ441" s="51"/>
      <c r="AL441" s="118" t="s">
        <v>125</v>
      </c>
      <c r="AM441" s="84" t="s">
        <v>237</v>
      </c>
      <c r="AN441" s="78" t="s">
        <v>258</v>
      </c>
      <c r="AO441" s="78" t="s">
        <v>256</v>
      </c>
      <c r="AP441" s="78" t="s">
        <v>277</v>
      </c>
      <c r="AQ441" s="78" t="s">
        <v>265</v>
      </c>
      <c r="AR441" s="78" t="s">
        <v>245</v>
      </c>
      <c r="AS441" s="78" t="s">
        <v>271</v>
      </c>
      <c r="AT441" s="78" t="s">
        <v>251</v>
      </c>
      <c r="AU441" s="78" t="s">
        <v>257</v>
      </c>
      <c r="AV441" s="78" t="s">
        <v>247</v>
      </c>
      <c r="AW441" s="78" t="s">
        <v>260</v>
      </c>
      <c r="AX441" s="78" t="s">
        <v>242</v>
      </c>
      <c r="AY441" s="77"/>
      <c r="AZ441" s="79" t="s">
        <v>259</v>
      </c>
      <c r="BA441" s="51"/>
      <c r="BB441" s="51"/>
      <c r="BC441" s="51"/>
      <c r="BD441" s="51"/>
      <c r="BE441" s="51"/>
      <c r="BF441" s="51"/>
      <c r="BG441" s="51"/>
      <c r="BH441" s="51"/>
      <c r="BI441" s="51"/>
    </row>
    <row r="442" spans="1:62" s="5" customFormat="1" ht="12.75" thickBot="1" x14ac:dyDescent="0.25">
      <c r="A442" s="6">
        <v>14</v>
      </c>
      <c r="B442" s="6" t="s">
        <v>489</v>
      </c>
      <c r="C442" s="63">
        <v>26</v>
      </c>
      <c r="D442" s="63">
        <v>5</v>
      </c>
      <c r="E442" s="63">
        <v>2</v>
      </c>
      <c r="F442" s="63">
        <v>19</v>
      </c>
      <c r="G442" s="63">
        <v>29</v>
      </c>
      <c r="H442" s="63">
        <v>72</v>
      </c>
      <c r="I442" s="54">
        <v>12</v>
      </c>
      <c r="J442" s="64">
        <f t="shared" si="26"/>
        <v>0.40277777777777779</v>
      </c>
      <c r="L442" s="124" t="s">
        <v>217</v>
      </c>
      <c r="M442" s="160"/>
      <c r="N442" s="94" t="s">
        <v>52</v>
      </c>
      <c r="O442" s="94" t="s">
        <v>119</v>
      </c>
      <c r="P442" s="94" t="s">
        <v>87</v>
      </c>
      <c r="Q442" s="94" t="s">
        <v>72</v>
      </c>
      <c r="R442" s="94" t="s">
        <v>52</v>
      </c>
      <c r="S442" s="94" t="s">
        <v>119</v>
      </c>
      <c r="T442" s="94" t="s">
        <v>121</v>
      </c>
      <c r="U442" s="94" t="s">
        <v>86</v>
      </c>
      <c r="V442" s="94" t="s">
        <v>152</v>
      </c>
      <c r="W442" s="94" t="s">
        <v>95</v>
      </c>
      <c r="X442" s="94" t="s">
        <v>64</v>
      </c>
      <c r="Y442" s="94" t="s">
        <v>75</v>
      </c>
      <c r="Z442" s="95"/>
      <c r="AA442" s="51"/>
      <c r="AB442" s="51"/>
      <c r="AC442" s="51"/>
      <c r="AD442" s="51"/>
      <c r="AE442" s="51"/>
      <c r="AF442" s="51"/>
      <c r="AG442" s="51"/>
      <c r="AH442" s="51"/>
      <c r="AI442" s="51"/>
      <c r="AJ442" s="51"/>
      <c r="AL442" s="124" t="s">
        <v>217</v>
      </c>
      <c r="AM442" s="151" t="s">
        <v>251</v>
      </c>
      <c r="AN442" s="94" t="s">
        <v>255</v>
      </c>
      <c r="AO442" s="94" t="s">
        <v>238</v>
      </c>
      <c r="AP442" s="94" t="s">
        <v>284</v>
      </c>
      <c r="AQ442" s="94" t="s">
        <v>237</v>
      </c>
      <c r="AR442" s="94" t="s">
        <v>212</v>
      </c>
      <c r="AS442" s="94" t="s">
        <v>244</v>
      </c>
      <c r="AT442" s="94" t="s">
        <v>242</v>
      </c>
      <c r="AU442" s="94" t="s">
        <v>267</v>
      </c>
      <c r="AV442" s="94" t="s">
        <v>263</v>
      </c>
      <c r="AW442" s="94" t="s">
        <v>241</v>
      </c>
      <c r="AX442" s="94" t="s">
        <v>257</v>
      </c>
      <c r="AY442" s="94" t="s">
        <v>246</v>
      </c>
      <c r="AZ442" s="95"/>
      <c r="BA442" s="51"/>
      <c r="BB442" s="51"/>
      <c r="BC442" s="51"/>
      <c r="BD442" s="51"/>
      <c r="BE442" s="51"/>
      <c r="BF442" s="51"/>
      <c r="BG442" s="51"/>
      <c r="BH442" s="51"/>
      <c r="BI442" s="51"/>
    </row>
    <row r="443" spans="1:62" s="5" customFormat="1" x14ac:dyDescent="0.2">
      <c r="C443" s="63"/>
      <c r="D443" s="96">
        <f>SUM(D429:D442)</f>
        <v>154</v>
      </c>
      <c r="E443" s="96">
        <f>SUM(E429:E442)</f>
        <v>56</v>
      </c>
      <c r="F443" s="96">
        <f>SUM(F429:F442)</f>
        <v>154</v>
      </c>
      <c r="G443" s="96">
        <f>SUM(G429:G442)</f>
        <v>746</v>
      </c>
      <c r="H443" s="96">
        <f>SUM(H429:H442)</f>
        <v>746</v>
      </c>
      <c r="I443" s="54"/>
      <c r="J443" s="97">
        <f t="shared" si="26"/>
        <v>1</v>
      </c>
      <c r="L443" s="51"/>
      <c r="M443" s="51"/>
      <c r="N443" s="51"/>
      <c r="O443" s="51"/>
      <c r="P443" s="51"/>
      <c r="Q443" s="51"/>
      <c r="R443" s="51"/>
      <c r="S443" s="51"/>
      <c r="T443" s="51"/>
      <c r="U443" s="51"/>
      <c r="V443" s="51"/>
      <c r="W443" s="51"/>
      <c r="X443" s="51"/>
      <c r="Y443" s="51"/>
      <c r="Z443" s="51"/>
      <c r="AA443" s="51"/>
      <c r="AB443" s="52"/>
      <c r="AC443" s="51"/>
      <c r="AD443" s="51"/>
      <c r="AE443" s="51"/>
      <c r="AF443" s="51"/>
      <c r="AG443" s="51"/>
      <c r="AH443" s="51"/>
      <c r="AI443" s="51"/>
      <c r="AL443" s="51"/>
      <c r="AM443" s="51"/>
      <c r="AN443" s="51"/>
      <c r="AO443" s="51"/>
      <c r="AP443" s="51"/>
      <c r="AQ443" s="51"/>
      <c r="AR443" s="51"/>
      <c r="AS443" s="51"/>
      <c r="AT443" s="51"/>
      <c r="AU443" s="51"/>
      <c r="AV443" s="51"/>
      <c r="AW443" s="51"/>
      <c r="AX443" s="51"/>
      <c r="AY443" s="51"/>
      <c r="AZ443" s="51"/>
      <c r="BA443" s="51"/>
      <c r="BB443" s="51"/>
      <c r="BC443" s="51"/>
      <c r="BD443" s="51"/>
      <c r="BE443" s="51"/>
      <c r="BF443" s="51"/>
      <c r="BG443" s="51"/>
      <c r="BH443" s="51"/>
      <c r="BI443" s="51"/>
    </row>
    <row r="444" spans="1:62" s="5" customFormat="1" ht="12.75" thickBot="1" x14ac:dyDescent="0.25">
      <c r="A444" s="52" t="s">
        <v>490</v>
      </c>
      <c r="B444" s="52"/>
      <c r="C444" s="53" t="s">
        <v>24</v>
      </c>
      <c r="D444" s="54"/>
      <c r="E444" s="54"/>
      <c r="F444" s="54"/>
      <c r="G444" s="55"/>
      <c r="H444" s="54"/>
      <c r="I444" s="54"/>
      <c r="J444" s="59"/>
      <c r="L444" s="51"/>
      <c r="M444" s="51"/>
      <c r="N444" s="51"/>
      <c r="O444" s="51"/>
      <c r="P444" s="51"/>
      <c r="Q444" s="51"/>
      <c r="R444" s="51"/>
      <c r="S444" s="51"/>
      <c r="T444" s="51"/>
      <c r="U444" s="51"/>
      <c r="V444" s="51"/>
      <c r="W444" s="51"/>
      <c r="X444" s="51"/>
      <c r="Y444" s="51"/>
      <c r="Z444" s="51"/>
      <c r="AA444" s="51"/>
      <c r="AB444" s="51"/>
      <c r="AC444" s="51"/>
      <c r="AD444" s="51"/>
      <c r="AE444" s="51"/>
      <c r="AF444" s="51"/>
      <c r="AG444" s="51"/>
      <c r="AH444" s="51"/>
      <c r="AI444" s="51"/>
      <c r="AL444" s="51"/>
      <c r="AM444" s="51"/>
      <c r="AN444" s="51"/>
      <c r="AO444" s="51"/>
      <c r="AP444" s="51"/>
      <c r="AQ444" s="51"/>
      <c r="AR444" s="51"/>
      <c r="AS444" s="51"/>
      <c r="AT444" s="51"/>
      <c r="AU444" s="51"/>
      <c r="AV444" s="51"/>
      <c r="AW444" s="51"/>
      <c r="AX444" s="51"/>
      <c r="AY444" s="51"/>
      <c r="AZ444" s="51"/>
      <c r="BA444" s="51"/>
      <c r="BB444" s="51"/>
      <c r="BC444" s="51"/>
      <c r="BD444" s="51"/>
      <c r="BE444" s="51"/>
      <c r="BF444" s="51"/>
      <c r="BG444" s="51"/>
      <c r="BH444" s="51"/>
      <c r="BI444" s="51"/>
    </row>
    <row r="445" spans="1:62" s="5" customFormat="1" ht="12.75" thickBot="1" x14ac:dyDescent="0.25">
      <c r="A445" s="52" t="s">
        <v>26</v>
      </c>
      <c r="B445" s="52" t="s">
        <v>27</v>
      </c>
      <c r="C445" s="54" t="s">
        <v>28</v>
      </c>
      <c r="D445" s="54" t="s">
        <v>29</v>
      </c>
      <c r="E445" s="54" t="s">
        <v>30</v>
      </c>
      <c r="F445" s="54" t="s">
        <v>31</v>
      </c>
      <c r="G445" s="54" t="s">
        <v>32</v>
      </c>
      <c r="H445" s="54" t="s">
        <v>33</v>
      </c>
      <c r="I445" s="54" t="s">
        <v>34</v>
      </c>
      <c r="J445" s="59" t="s">
        <v>35</v>
      </c>
      <c r="L445" s="128"/>
      <c r="M445" s="70" t="s">
        <v>37</v>
      </c>
      <c r="N445" s="70" t="s">
        <v>460</v>
      </c>
      <c r="O445" s="70" t="s">
        <v>38</v>
      </c>
      <c r="P445" s="70" t="s">
        <v>39</v>
      </c>
      <c r="Q445" s="70" t="s">
        <v>408</v>
      </c>
      <c r="R445" s="70" t="s">
        <v>40</v>
      </c>
      <c r="S445" s="70" t="s">
        <v>43</v>
      </c>
      <c r="T445" s="70" t="s">
        <v>461</v>
      </c>
      <c r="U445" s="70" t="s">
        <v>289</v>
      </c>
      <c r="V445" s="70" t="s">
        <v>488</v>
      </c>
      <c r="W445" s="70" t="s">
        <v>462</v>
      </c>
      <c r="X445" s="70" t="s">
        <v>176</v>
      </c>
      <c r="Y445" s="70" t="s">
        <v>46</v>
      </c>
      <c r="Z445" s="191" t="s">
        <v>177</v>
      </c>
      <c r="AA445" s="51"/>
      <c r="AB445" s="51"/>
      <c r="AC445" s="51"/>
      <c r="AD445" s="51"/>
      <c r="AE445" s="51"/>
      <c r="AF445" s="51"/>
      <c r="AG445" s="51"/>
      <c r="AH445" s="51"/>
      <c r="AI445" s="51"/>
      <c r="AL445" s="128"/>
      <c r="AM445" s="70" t="s">
        <v>37</v>
      </c>
      <c r="AN445" s="70" t="s">
        <v>460</v>
      </c>
      <c r="AO445" s="70" t="s">
        <v>38</v>
      </c>
      <c r="AP445" s="70" t="s">
        <v>39</v>
      </c>
      <c r="AQ445" s="70" t="s">
        <v>408</v>
      </c>
      <c r="AR445" s="70" t="s">
        <v>40</v>
      </c>
      <c r="AS445" s="70" t="s">
        <v>43</v>
      </c>
      <c r="AT445" s="70" t="s">
        <v>461</v>
      </c>
      <c r="AU445" s="70" t="s">
        <v>289</v>
      </c>
      <c r="AV445" s="70" t="s">
        <v>488</v>
      </c>
      <c r="AW445" s="70" t="s">
        <v>462</v>
      </c>
      <c r="AX445" s="70" t="s">
        <v>176</v>
      </c>
      <c r="AY445" s="70" t="s">
        <v>46</v>
      </c>
      <c r="AZ445" s="191" t="s">
        <v>177</v>
      </c>
      <c r="BA445" s="51"/>
      <c r="BB445" s="51"/>
      <c r="BC445" s="51"/>
      <c r="BD445" s="51"/>
      <c r="BE445" s="51"/>
      <c r="BF445" s="51"/>
      <c r="BG445" s="51"/>
      <c r="BH445" s="51"/>
      <c r="BI445" s="51"/>
    </row>
    <row r="446" spans="1:62" s="5" customFormat="1" x14ac:dyDescent="0.2">
      <c r="A446" s="5">
        <v>1</v>
      </c>
      <c r="B446" s="5" t="s">
        <v>94</v>
      </c>
      <c r="C446" s="63">
        <v>26</v>
      </c>
      <c r="D446" s="63">
        <v>18</v>
      </c>
      <c r="E446" s="63">
        <v>3</v>
      </c>
      <c r="F446" s="63">
        <v>5</v>
      </c>
      <c r="G446" s="63">
        <v>73</v>
      </c>
      <c r="H446" s="63">
        <v>34</v>
      </c>
      <c r="I446" s="54">
        <v>39</v>
      </c>
      <c r="J446" s="64">
        <f t="shared" ref="J446:J460" si="27">G446/H446</f>
        <v>2.1470588235294117</v>
      </c>
      <c r="L446" s="118" t="s">
        <v>61</v>
      </c>
      <c r="M446" s="67"/>
      <c r="N446" s="105" t="s">
        <v>82</v>
      </c>
      <c r="O446" s="68" t="s">
        <v>83</v>
      </c>
      <c r="P446" s="68" t="s">
        <v>53</v>
      </c>
      <c r="Q446" s="68" t="s">
        <v>95</v>
      </c>
      <c r="R446" s="68" t="s">
        <v>74</v>
      </c>
      <c r="S446" s="68" t="s">
        <v>108</v>
      </c>
      <c r="T446" s="68" t="s">
        <v>83</v>
      </c>
      <c r="U446" s="68" t="s">
        <v>53</v>
      </c>
      <c r="V446" s="68" t="s">
        <v>51</v>
      </c>
      <c r="W446" s="68" t="s">
        <v>72</v>
      </c>
      <c r="X446" s="68" t="s">
        <v>50</v>
      </c>
      <c r="Y446" s="68" t="s">
        <v>74</v>
      </c>
      <c r="Z446" s="72" t="s">
        <v>83</v>
      </c>
      <c r="AA446" s="51"/>
      <c r="AB446" s="51"/>
      <c r="AC446" s="51"/>
      <c r="AD446" s="51"/>
      <c r="AE446" s="51"/>
      <c r="AF446" s="51"/>
      <c r="AG446" s="51"/>
      <c r="AH446" s="51"/>
      <c r="AI446" s="51"/>
      <c r="AL446" s="118" t="s">
        <v>61</v>
      </c>
      <c r="AM446" s="67"/>
      <c r="AN446" s="70"/>
      <c r="AO446" s="68" t="s">
        <v>305</v>
      </c>
      <c r="AP446" s="68" t="s">
        <v>318</v>
      </c>
      <c r="AQ446" s="68" t="s">
        <v>321</v>
      </c>
      <c r="AR446" s="68" t="s">
        <v>309</v>
      </c>
      <c r="AS446" s="68" t="s">
        <v>317</v>
      </c>
      <c r="AT446" s="68" t="s">
        <v>294</v>
      </c>
      <c r="AU446" s="68" t="s">
        <v>304</v>
      </c>
      <c r="AV446" s="68" t="s">
        <v>290</v>
      </c>
      <c r="AW446" s="68" t="s">
        <v>299</v>
      </c>
      <c r="AX446" s="68" t="s">
        <v>296</v>
      </c>
      <c r="AY446" s="68" t="s">
        <v>319</v>
      </c>
      <c r="AZ446" s="72" t="s">
        <v>306</v>
      </c>
      <c r="BA446" s="51"/>
      <c r="BB446" s="51"/>
      <c r="BC446" s="51"/>
      <c r="BD446" s="51"/>
      <c r="BE446" s="51"/>
      <c r="BF446" s="51"/>
      <c r="BG446" s="51"/>
      <c r="BH446" s="51"/>
      <c r="BI446" s="51"/>
    </row>
    <row r="447" spans="1:62" s="5" customFormat="1" x14ac:dyDescent="0.2">
      <c r="A447" s="5">
        <v>2</v>
      </c>
      <c r="B447" s="5" t="s">
        <v>464</v>
      </c>
      <c r="C447" s="63">
        <v>26</v>
      </c>
      <c r="D447" s="63">
        <v>17</v>
      </c>
      <c r="E447" s="63">
        <v>4</v>
      </c>
      <c r="F447" s="63">
        <v>5</v>
      </c>
      <c r="G447" s="63">
        <v>64</v>
      </c>
      <c r="H447" s="63">
        <v>38</v>
      </c>
      <c r="I447" s="54">
        <v>38</v>
      </c>
      <c r="J447" s="64">
        <f t="shared" si="27"/>
        <v>1.6842105263157894</v>
      </c>
      <c r="L447" s="118" t="s">
        <v>463</v>
      </c>
      <c r="M447" s="84" t="s">
        <v>102</v>
      </c>
      <c r="N447" s="77"/>
      <c r="O447" s="65"/>
      <c r="P447" s="83" t="s">
        <v>108</v>
      </c>
      <c r="Q447" s="78" t="s">
        <v>121</v>
      </c>
      <c r="R447" s="78" t="s">
        <v>50</v>
      </c>
      <c r="S447" s="87" t="s">
        <v>83</v>
      </c>
      <c r="T447" s="78" t="s">
        <v>64</v>
      </c>
      <c r="U447" s="87" t="s">
        <v>64</v>
      </c>
      <c r="V447" s="65"/>
      <c r="W447" s="78" t="s">
        <v>86</v>
      </c>
      <c r="X447" s="78" t="s">
        <v>95</v>
      </c>
      <c r="Y447" s="78" t="s">
        <v>53</v>
      </c>
      <c r="Z447" s="79" t="s">
        <v>63</v>
      </c>
      <c r="AA447" s="51"/>
      <c r="AB447" s="51"/>
      <c r="AC447" s="51"/>
      <c r="AD447" s="51"/>
      <c r="AE447" s="51"/>
      <c r="AF447" s="51"/>
      <c r="AG447" s="51"/>
      <c r="AH447" s="51"/>
      <c r="AI447" s="51"/>
      <c r="AL447" s="118" t="s">
        <v>463</v>
      </c>
      <c r="AM447" s="84" t="s">
        <v>325</v>
      </c>
      <c r="AN447" s="77"/>
      <c r="AO447" s="65"/>
      <c r="AP447" s="78" t="s">
        <v>317</v>
      </c>
      <c r="AQ447" s="78" t="s">
        <v>304</v>
      </c>
      <c r="AR447" s="78" t="s">
        <v>320</v>
      </c>
      <c r="AS447" s="78" t="s">
        <v>296</v>
      </c>
      <c r="AT447" s="78" t="s">
        <v>321</v>
      </c>
      <c r="AU447" s="78" t="s">
        <v>328</v>
      </c>
      <c r="AV447" s="65"/>
      <c r="AW447" s="78" t="s">
        <v>308</v>
      </c>
      <c r="AX447" s="78" t="s">
        <v>309</v>
      </c>
      <c r="AY447" s="78" t="s">
        <v>290</v>
      </c>
      <c r="AZ447" s="79" t="s">
        <v>294</v>
      </c>
      <c r="BA447" s="51"/>
      <c r="BB447" s="51"/>
      <c r="BC447" s="51"/>
      <c r="BD447" s="51"/>
      <c r="BE447" s="51"/>
      <c r="BF447" s="51"/>
      <c r="BG447" s="51"/>
      <c r="BH447" s="51"/>
      <c r="BI447" s="51"/>
    </row>
    <row r="448" spans="1:62" s="5" customFormat="1" x14ac:dyDescent="0.2">
      <c r="A448" s="5">
        <v>3</v>
      </c>
      <c r="B448" s="5" t="s">
        <v>60</v>
      </c>
      <c r="C448" s="63">
        <v>26</v>
      </c>
      <c r="D448" s="63">
        <v>17</v>
      </c>
      <c r="E448" s="63">
        <v>4</v>
      </c>
      <c r="F448" s="63">
        <v>5</v>
      </c>
      <c r="G448" s="63">
        <v>79</v>
      </c>
      <c r="H448" s="63">
        <v>48</v>
      </c>
      <c r="I448" s="54">
        <v>38</v>
      </c>
      <c r="J448" s="64">
        <f t="shared" si="27"/>
        <v>1.6458333333333333</v>
      </c>
      <c r="L448" s="118" t="s">
        <v>47</v>
      </c>
      <c r="M448" s="84" t="s">
        <v>113</v>
      </c>
      <c r="N448" s="78" t="s">
        <v>62</v>
      </c>
      <c r="O448" s="77"/>
      <c r="P448" s="65"/>
      <c r="Q448" s="87" t="s">
        <v>84</v>
      </c>
      <c r="R448" s="78" t="s">
        <v>85</v>
      </c>
      <c r="S448" s="78" t="s">
        <v>145</v>
      </c>
      <c r="T448" s="78" t="s">
        <v>102</v>
      </c>
      <c r="U448" s="78" t="s">
        <v>429</v>
      </c>
      <c r="V448" s="65"/>
      <c r="W448" s="78" t="s">
        <v>87</v>
      </c>
      <c r="X448" s="78" t="s">
        <v>51</v>
      </c>
      <c r="Y448" s="78" t="s">
        <v>52</v>
      </c>
      <c r="Z448" s="79" t="s">
        <v>64</v>
      </c>
      <c r="AA448" s="51"/>
      <c r="AB448" s="51"/>
      <c r="AC448" s="51"/>
      <c r="AD448" s="51"/>
      <c r="AE448" s="51"/>
      <c r="AF448" s="51"/>
      <c r="AG448" s="51"/>
      <c r="AH448" s="51"/>
      <c r="AI448" s="51"/>
      <c r="AL448" s="118" t="s">
        <v>47</v>
      </c>
      <c r="AM448" s="84" t="s">
        <v>308</v>
      </c>
      <c r="AN448" s="78" t="s">
        <v>299</v>
      </c>
      <c r="AO448" s="77"/>
      <c r="AP448" s="80" t="s">
        <v>212</v>
      </c>
      <c r="AQ448" s="78" t="s">
        <v>291</v>
      </c>
      <c r="AR448" s="78" t="s">
        <v>327</v>
      </c>
      <c r="AS448" s="78" t="s">
        <v>292</v>
      </c>
      <c r="AT448" s="78" t="s">
        <v>328</v>
      </c>
      <c r="AU448" s="78" t="s">
        <v>319</v>
      </c>
      <c r="AV448" s="87" t="s">
        <v>329</v>
      </c>
      <c r="AW448" s="78" t="s">
        <v>312</v>
      </c>
      <c r="AX448" s="78" t="s">
        <v>317</v>
      </c>
      <c r="AY448" s="78" t="s">
        <v>294</v>
      </c>
      <c r="AZ448" s="79" t="s">
        <v>290</v>
      </c>
      <c r="BA448" s="51"/>
      <c r="BB448" s="51"/>
      <c r="BC448" s="51"/>
      <c r="BD448" s="51"/>
      <c r="BE448" s="51"/>
      <c r="BF448" s="51"/>
      <c r="BG448" s="51"/>
      <c r="BH448" s="51"/>
      <c r="BI448" s="51"/>
    </row>
    <row r="449" spans="1:62" s="5" customFormat="1" x14ac:dyDescent="0.2">
      <c r="A449" s="5">
        <v>4</v>
      </c>
      <c r="B449" s="5" t="s">
        <v>178</v>
      </c>
      <c r="C449" s="63">
        <v>26</v>
      </c>
      <c r="D449" s="63">
        <v>16</v>
      </c>
      <c r="E449" s="63">
        <v>3</v>
      </c>
      <c r="F449" s="63">
        <v>7</v>
      </c>
      <c r="G449" s="63">
        <v>79</v>
      </c>
      <c r="H449" s="63">
        <v>42</v>
      </c>
      <c r="I449" s="54">
        <v>35</v>
      </c>
      <c r="J449" s="64">
        <f t="shared" si="27"/>
        <v>1.8809523809523809</v>
      </c>
      <c r="L449" s="118" t="s">
        <v>81</v>
      </c>
      <c r="M449" s="84" t="s">
        <v>158</v>
      </c>
      <c r="N449" s="65"/>
      <c r="O449" s="78" t="s">
        <v>52</v>
      </c>
      <c r="P449" s="77"/>
      <c r="Q449" s="78" t="s">
        <v>62</v>
      </c>
      <c r="R449" s="78" t="s">
        <v>62</v>
      </c>
      <c r="S449" s="78" t="s">
        <v>95</v>
      </c>
      <c r="T449" s="78" t="s">
        <v>83</v>
      </c>
      <c r="U449" s="78" t="s">
        <v>121</v>
      </c>
      <c r="V449" s="78" t="s">
        <v>121</v>
      </c>
      <c r="W449" s="78" t="s">
        <v>102</v>
      </c>
      <c r="X449" s="78" t="s">
        <v>52</v>
      </c>
      <c r="Y449" s="78" t="s">
        <v>102</v>
      </c>
      <c r="Z449" s="79" t="s">
        <v>73</v>
      </c>
      <c r="AA449" s="51"/>
      <c r="AB449" s="51"/>
      <c r="AC449" s="51"/>
      <c r="AD449" s="51"/>
      <c r="AE449" s="51"/>
      <c r="AF449" s="51"/>
      <c r="AG449" s="51"/>
      <c r="AH449" s="51"/>
      <c r="AI449" s="51"/>
      <c r="AL449" s="118" t="s">
        <v>81</v>
      </c>
      <c r="AM449" s="84" t="s">
        <v>310</v>
      </c>
      <c r="AN449" s="65"/>
      <c r="AO449" s="78" t="s">
        <v>295</v>
      </c>
      <c r="AP449" s="77"/>
      <c r="AQ449" s="78" t="s">
        <v>303</v>
      </c>
      <c r="AR449" s="78" t="s">
        <v>321</v>
      </c>
      <c r="AS449" s="78" t="s">
        <v>328</v>
      </c>
      <c r="AT449" s="78" t="s">
        <v>205</v>
      </c>
      <c r="AU449" s="78" t="s">
        <v>305</v>
      </c>
      <c r="AV449" s="78" t="s">
        <v>308</v>
      </c>
      <c r="AW449" s="78" t="s">
        <v>294</v>
      </c>
      <c r="AX449" s="78" t="s">
        <v>327</v>
      </c>
      <c r="AY449" s="78" t="s">
        <v>322</v>
      </c>
      <c r="AZ449" s="79" t="s">
        <v>313</v>
      </c>
      <c r="BA449" s="51"/>
      <c r="BB449" s="51"/>
      <c r="BC449" s="51"/>
      <c r="BD449" s="51"/>
      <c r="BE449" s="51"/>
      <c r="BF449" s="51"/>
      <c r="BG449" s="51"/>
      <c r="BH449" s="51"/>
      <c r="BI449" s="51"/>
    </row>
    <row r="450" spans="1:62" s="5" customFormat="1" x14ac:dyDescent="0.2">
      <c r="A450" s="5">
        <v>5</v>
      </c>
      <c r="B450" s="5" t="s">
        <v>465</v>
      </c>
      <c r="C450" s="63">
        <v>26</v>
      </c>
      <c r="D450" s="63">
        <v>12</v>
      </c>
      <c r="E450" s="63">
        <v>4</v>
      </c>
      <c r="F450" s="63">
        <v>10</v>
      </c>
      <c r="G450" s="63">
        <v>58</v>
      </c>
      <c r="H450" s="63">
        <v>46</v>
      </c>
      <c r="I450" s="54">
        <v>28</v>
      </c>
      <c r="J450" s="64">
        <f t="shared" si="27"/>
        <v>1.2608695652173914</v>
      </c>
      <c r="L450" s="118" t="s">
        <v>431</v>
      </c>
      <c r="M450" s="84" t="s">
        <v>384</v>
      </c>
      <c r="N450" s="80" t="s">
        <v>73</v>
      </c>
      <c r="O450" s="80" t="s">
        <v>52</v>
      </c>
      <c r="P450" s="78" t="s">
        <v>114</v>
      </c>
      <c r="Q450" s="77"/>
      <c r="R450" s="78" t="s">
        <v>86</v>
      </c>
      <c r="S450" s="78" t="s">
        <v>63</v>
      </c>
      <c r="T450" s="87" t="s">
        <v>108</v>
      </c>
      <c r="U450" s="78" t="s">
        <v>84</v>
      </c>
      <c r="V450" s="80" t="s">
        <v>157</v>
      </c>
      <c r="W450" s="78" t="s">
        <v>121</v>
      </c>
      <c r="X450" s="78" t="s">
        <v>62</v>
      </c>
      <c r="Y450" s="78" t="s">
        <v>83</v>
      </c>
      <c r="Z450" s="79" t="s">
        <v>315</v>
      </c>
      <c r="AA450" s="51"/>
      <c r="AB450" s="51"/>
      <c r="AC450" s="51"/>
      <c r="AD450" s="51"/>
      <c r="AE450" s="51"/>
      <c r="AF450" s="51"/>
      <c r="AG450" s="51"/>
      <c r="AH450" s="51"/>
      <c r="AI450" s="51"/>
      <c r="AL450" s="118" t="s">
        <v>431</v>
      </c>
      <c r="AM450" s="84" t="s">
        <v>293</v>
      </c>
      <c r="AN450" s="78" t="s">
        <v>275</v>
      </c>
      <c r="AO450" s="78" t="s">
        <v>296</v>
      </c>
      <c r="AP450" s="78" t="s">
        <v>292</v>
      </c>
      <c r="AQ450" s="77"/>
      <c r="AR450" s="78" t="s">
        <v>307</v>
      </c>
      <c r="AS450" s="78" t="s">
        <v>299</v>
      </c>
      <c r="AT450" s="78" t="s">
        <v>309</v>
      </c>
      <c r="AU450" s="78" t="s">
        <v>320</v>
      </c>
      <c r="AV450" s="78" t="s">
        <v>300</v>
      </c>
      <c r="AW450" s="78" t="s">
        <v>314</v>
      </c>
      <c r="AX450" s="78" t="s">
        <v>325</v>
      </c>
      <c r="AY450" s="78" t="s">
        <v>310</v>
      </c>
      <c r="AZ450" s="79" t="s">
        <v>188</v>
      </c>
      <c r="BA450" s="51"/>
      <c r="BB450" s="51"/>
      <c r="BC450" s="51"/>
      <c r="BD450" s="51"/>
      <c r="BE450" s="51"/>
      <c r="BF450" s="51"/>
      <c r="BG450" s="51"/>
      <c r="BH450" s="51"/>
      <c r="BI450" s="51"/>
    </row>
    <row r="451" spans="1:62" s="5" customFormat="1" x14ac:dyDescent="0.2">
      <c r="A451" s="5">
        <v>6</v>
      </c>
      <c r="B451" s="5" t="s">
        <v>47</v>
      </c>
      <c r="C451" s="63">
        <v>26</v>
      </c>
      <c r="D451" s="63">
        <v>11</v>
      </c>
      <c r="E451" s="63">
        <v>4</v>
      </c>
      <c r="F451" s="63">
        <v>11</v>
      </c>
      <c r="G451" s="63">
        <v>65</v>
      </c>
      <c r="H451" s="63">
        <v>55</v>
      </c>
      <c r="I451" s="54">
        <v>26</v>
      </c>
      <c r="J451" s="64">
        <f t="shared" si="27"/>
        <v>1.1818181818181819</v>
      </c>
      <c r="L451" s="118" t="s">
        <v>94</v>
      </c>
      <c r="M451" s="84" t="s">
        <v>72</v>
      </c>
      <c r="N451" s="65"/>
      <c r="O451" s="78" t="s">
        <v>83</v>
      </c>
      <c r="P451" s="78" t="s">
        <v>315</v>
      </c>
      <c r="Q451" s="78" t="s">
        <v>213</v>
      </c>
      <c r="R451" s="77"/>
      <c r="S451" s="78" t="s">
        <v>62</v>
      </c>
      <c r="T451" s="78" t="s">
        <v>108</v>
      </c>
      <c r="U451" s="78" t="s">
        <v>64</v>
      </c>
      <c r="V451" s="65"/>
      <c r="W451" s="101" t="s">
        <v>72</v>
      </c>
      <c r="X451" s="78" t="s">
        <v>121</v>
      </c>
      <c r="Y451" s="78" t="s">
        <v>72</v>
      </c>
      <c r="Z451" s="79" t="s">
        <v>231</v>
      </c>
      <c r="AA451" s="51"/>
      <c r="AB451" s="51"/>
      <c r="AC451" s="51"/>
      <c r="AD451" s="51"/>
      <c r="AE451" s="51"/>
      <c r="AF451" s="51"/>
      <c r="AG451" s="51"/>
      <c r="AH451" s="51"/>
      <c r="AI451" s="51"/>
      <c r="AL451" s="118" t="s">
        <v>94</v>
      </c>
      <c r="AM451" s="84" t="s">
        <v>313</v>
      </c>
      <c r="AN451" s="65"/>
      <c r="AO451" s="78" t="s">
        <v>304</v>
      </c>
      <c r="AP451" s="78" t="s">
        <v>299</v>
      </c>
      <c r="AQ451" s="78" t="s">
        <v>312</v>
      </c>
      <c r="AR451" s="77"/>
      <c r="AS451" s="78" t="s">
        <v>290</v>
      </c>
      <c r="AT451" s="78" t="s">
        <v>318</v>
      </c>
      <c r="AU451" s="78" t="s">
        <v>308</v>
      </c>
      <c r="AV451" s="80" t="s">
        <v>205</v>
      </c>
      <c r="AW451" s="87" t="s">
        <v>319</v>
      </c>
      <c r="AX451" s="78" t="s">
        <v>314</v>
      </c>
      <c r="AY451" s="78" t="s">
        <v>329</v>
      </c>
      <c r="AZ451" s="79" t="s">
        <v>325</v>
      </c>
      <c r="BA451" s="51"/>
      <c r="BB451" s="51"/>
      <c r="BC451" s="51"/>
      <c r="BD451" s="51"/>
      <c r="BE451" s="51"/>
      <c r="BF451" s="51"/>
      <c r="BG451" s="51"/>
      <c r="BH451" s="51"/>
      <c r="BI451" s="51"/>
    </row>
    <row r="452" spans="1:62" s="52" customFormat="1" x14ac:dyDescent="0.2">
      <c r="A452" s="5">
        <v>7</v>
      </c>
      <c r="B452" s="5" t="s">
        <v>463</v>
      </c>
      <c r="C452" s="63">
        <v>26</v>
      </c>
      <c r="D452" s="63">
        <v>11</v>
      </c>
      <c r="E452" s="63">
        <v>4</v>
      </c>
      <c r="F452" s="63">
        <v>11</v>
      </c>
      <c r="G452" s="63">
        <v>50</v>
      </c>
      <c r="H452" s="63">
        <v>53</v>
      </c>
      <c r="I452" s="54">
        <v>26</v>
      </c>
      <c r="J452" s="64">
        <f t="shared" si="27"/>
        <v>0.94339622641509435</v>
      </c>
      <c r="L452" s="118" t="s">
        <v>60</v>
      </c>
      <c r="M452" s="84" t="s">
        <v>53</v>
      </c>
      <c r="N452" s="78" t="s">
        <v>75</v>
      </c>
      <c r="O452" s="78" t="s">
        <v>73</v>
      </c>
      <c r="P452" s="78" t="s">
        <v>120</v>
      </c>
      <c r="Q452" s="78" t="s">
        <v>315</v>
      </c>
      <c r="R452" s="78" t="s">
        <v>87</v>
      </c>
      <c r="S452" s="77"/>
      <c r="T452" s="78" t="s">
        <v>64</v>
      </c>
      <c r="U452" s="78" t="s">
        <v>64</v>
      </c>
      <c r="V452" s="78" t="s">
        <v>87</v>
      </c>
      <c r="W452" s="78" t="s">
        <v>119</v>
      </c>
      <c r="X452" s="78" t="s">
        <v>53</v>
      </c>
      <c r="Y452" s="78" t="s">
        <v>73</v>
      </c>
      <c r="Z452" s="79" t="s">
        <v>121</v>
      </c>
      <c r="AA452" s="51"/>
      <c r="AB452" s="51"/>
      <c r="AC452" s="51"/>
      <c r="AD452" s="51"/>
      <c r="AE452" s="51"/>
      <c r="AF452" s="51"/>
      <c r="AG452" s="51"/>
      <c r="AH452" s="51"/>
      <c r="AI452" s="51"/>
      <c r="AJ452" s="5"/>
      <c r="AK452" s="5"/>
      <c r="AL452" s="118" t="s">
        <v>60</v>
      </c>
      <c r="AM452" s="84" t="s">
        <v>302</v>
      </c>
      <c r="AN452" s="78" t="s">
        <v>205</v>
      </c>
      <c r="AO452" s="78" t="s">
        <v>325</v>
      </c>
      <c r="AP452" s="78" t="s">
        <v>298</v>
      </c>
      <c r="AQ452" s="78" t="s">
        <v>228</v>
      </c>
      <c r="AR452" s="78" t="s">
        <v>310</v>
      </c>
      <c r="AS452" s="77"/>
      <c r="AT452" s="78" t="s">
        <v>322</v>
      </c>
      <c r="AU452" s="78" t="s">
        <v>313</v>
      </c>
      <c r="AV452" s="78" t="s">
        <v>297</v>
      </c>
      <c r="AW452" s="78" t="s">
        <v>281</v>
      </c>
      <c r="AX452" s="78" t="s">
        <v>304</v>
      </c>
      <c r="AY452" s="78" t="s">
        <v>303</v>
      </c>
      <c r="AZ452" s="79" t="s">
        <v>308</v>
      </c>
      <c r="BA452" s="51"/>
      <c r="BB452" s="51"/>
      <c r="BC452" s="51"/>
      <c r="BD452" s="51"/>
      <c r="BE452" s="51"/>
      <c r="BF452" s="51"/>
      <c r="BG452" s="51"/>
      <c r="BH452" s="51"/>
      <c r="BI452" s="51"/>
      <c r="BJ452" s="5"/>
    </row>
    <row r="453" spans="1:62" s="52" customFormat="1" x14ac:dyDescent="0.2">
      <c r="A453" s="5">
        <v>8</v>
      </c>
      <c r="B453" s="5" t="s">
        <v>61</v>
      </c>
      <c r="C453" s="63">
        <v>26</v>
      </c>
      <c r="D453" s="63">
        <v>9</v>
      </c>
      <c r="E453" s="63">
        <v>7</v>
      </c>
      <c r="F453" s="63">
        <v>10</v>
      </c>
      <c r="G453" s="63">
        <v>42</v>
      </c>
      <c r="H453" s="63">
        <v>54</v>
      </c>
      <c r="I453" s="54">
        <v>25</v>
      </c>
      <c r="J453" s="64">
        <f t="shared" si="27"/>
        <v>0.77777777777777779</v>
      </c>
      <c r="L453" s="118" t="s">
        <v>464</v>
      </c>
      <c r="M453" s="84" t="s">
        <v>113</v>
      </c>
      <c r="N453" s="78" t="s">
        <v>49</v>
      </c>
      <c r="O453" s="78" t="s">
        <v>84</v>
      </c>
      <c r="P453" s="78" t="s">
        <v>121</v>
      </c>
      <c r="Q453" s="78" t="s">
        <v>84</v>
      </c>
      <c r="R453" s="78" t="s">
        <v>114</v>
      </c>
      <c r="S453" s="78" t="s">
        <v>95</v>
      </c>
      <c r="T453" s="77"/>
      <c r="U453" s="78" t="s">
        <v>95</v>
      </c>
      <c r="V453" s="78" t="s">
        <v>52</v>
      </c>
      <c r="W453" s="78" t="s">
        <v>64</v>
      </c>
      <c r="X453" s="78" t="s">
        <v>87</v>
      </c>
      <c r="Y453" s="78" t="s">
        <v>122</v>
      </c>
      <c r="Z453" s="79" t="s">
        <v>95</v>
      </c>
      <c r="AA453" s="51"/>
      <c r="AB453" s="51"/>
      <c r="AC453" s="51"/>
      <c r="AD453" s="51"/>
      <c r="AE453" s="51"/>
      <c r="AF453" s="51"/>
      <c r="AG453" s="51"/>
      <c r="AH453" s="51"/>
      <c r="AI453" s="51"/>
      <c r="AJ453" s="5"/>
      <c r="AK453" s="5"/>
      <c r="AL453" s="118" t="s">
        <v>464</v>
      </c>
      <c r="AM453" s="84" t="s">
        <v>314</v>
      </c>
      <c r="AN453" s="78" t="s">
        <v>295</v>
      </c>
      <c r="AO453" s="78" t="s">
        <v>300</v>
      </c>
      <c r="AP453" s="78" t="s">
        <v>296</v>
      </c>
      <c r="AQ453" s="78" t="s">
        <v>308</v>
      </c>
      <c r="AR453" s="78" t="s">
        <v>55</v>
      </c>
      <c r="AS453" s="78" t="s">
        <v>307</v>
      </c>
      <c r="AT453" s="77"/>
      <c r="AU453" s="78" t="s">
        <v>293</v>
      </c>
      <c r="AV453" s="78" t="s">
        <v>310</v>
      </c>
      <c r="AW453" s="78" t="s">
        <v>327</v>
      </c>
      <c r="AX453" s="78" t="s">
        <v>299</v>
      </c>
      <c r="AY453" s="78" t="s">
        <v>306</v>
      </c>
      <c r="AZ453" s="79" t="s">
        <v>317</v>
      </c>
      <c r="BA453" s="51"/>
      <c r="BB453" s="51"/>
      <c r="BC453" s="51"/>
      <c r="BD453" s="51"/>
      <c r="BE453" s="51"/>
      <c r="BF453" s="51"/>
      <c r="BG453" s="51"/>
      <c r="BH453" s="51"/>
      <c r="BI453" s="51"/>
      <c r="BJ453" s="5"/>
    </row>
    <row r="454" spans="1:62" s="5" customFormat="1" x14ac:dyDescent="0.2">
      <c r="A454" s="5">
        <v>9</v>
      </c>
      <c r="B454" s="5" t="s">
        <v>81</v>
      </c>
      <c r="C454" s="63">
        <v>26</v>
      </c>
      <c r="D454" s="63">
        <v>8</v>
      </c>
      <c r="E454" s="63">
        <v>5</v>
      </c>
      <c r="F454" s="63">
        <v>13</v>
      </c>
      <c r="G454" s="63">
        <v>44</v>
      </c>
      <c r="H454" s="63">
        <v>61</v>
      </c>
      <c r="I454" s="54">
        <v>21</v>
      </c>
      <c r="J454" s="64">
        <f t="shared" si="27"/>
        <v>0.72131147540983609</v>
      </c>
      <c r="L454" s="118" t="s">
        <v>311</v>
      </c>
      <c r="M454" s="84" t="s">
        <v>108</v>
      </c>
      <c r="N454" s="78" t="s">
        <v>85</v>
      </c>
      <c r="O454" s="80" t="s">
        <v>95</v>
      </c>
      <c r="P454" s="78" t="s">
        <v>62</v>
      </c>
      <c r="Q454" s="78" t="s">
        <v>72</v>
      </c>
      <c r="R454" s="78" t="s">
        <v>116</v>
      </c>
      <c r="S454" s="78" t="s">
        <v>83</v>
      </c>
      <c r="T454" s="78" t="s">
        <v>52</v>
      </c>
      <c r="U454" s="77"/>
      <c r="V454" s="78" t="s">
        <v>87</v>
      </c>
      <c r="W454" s="78" t="s">
        <v>326</v>
      </c>
      <c r="X454" s="78" t="s">
        <v>72</v>
      </c>
      <c r="Y454" s="85" t="s">
        <v>95</v>
      </c>
      <c r="Z454" s="79" t="s">
        <v>109</v>
      </c>
      <c r="AA454" s="51"/>
      <c r="AB454" s="51"/>
      <c r="AC454" s="51"/>
      <c r="AD454" s="51"/>
      <c r="AE454" s="51"/>
      <c r="AF454" s="51"/>
      <c r="AG454" s="51"/>
      <c r="AH454" s="51"/>
      <c r="AI454" s="51"/>
      <c r="AL454" s="118" t="s">
        <v>311</v>
      </c>
      <c r="AM454" s="84" t="s">
        <v>292</v>
      </c>
      <c r="AN454" s="78" t="s">
        <v>300</v>
      </c>
      <c r="AO454" s="78" t="s">
        <v>281</v>
      </c>
      <c r="AP454" s="78" t="s">
        <v>306</v>
      </c>
      <c r="AQ454" s="78" t="s">
        <v>317</v>
      </c>
      <c r="AR454" s="78" t="s">
        <v>291</v>
      </c>
      <c r="AS454" s="78" t="s">
        <v>321</v>
      </c>
      <c r="AT454" s="78" t="s">
        <v>329</v>
      </c>
      <c r="AU454" s="77"/>
      <c r="AV454" s="78" t="s">
        <v>295</v>
      </c>
      <c r="AW454" s="78" t="s">
        <v>325</v>
      </c>
      <c r="AX454" s="78" t="s">
        <v>140</v>
      </c>
      <c r="AY454" s="78" t="s">
        <v>299</v>
      </c>
      <c r="AZ454" s="79" t="s">
        <v>312</v>
      </c>
      <c r="BA454" s="51"/>
      <c r="BB454" s="51"/>
      <c r="BC454" s="51"/>
      <c r="BD454" s="51"/>
      <c r="BE454" s="51"/>
      <c r="BF454" s="51"/>
      <c r="BG454" s="51"/>
      <c r="BH454" s="51"/>
      <c r="BI454" s="51"/>
    </row>
    <row r="455" spans="1:62" s="52" customFormat="1" x14ac:dyDescent="0.2">
      <c r="A455" s="5">
        <v>10</v>
      </c>
      <c r="B455" s="5" t="s">
        <v>125</v>
      </c>
      <c r="C455" s="63">
        <v>26</v>
      </c>
      <c r="D455" s="63">
        <v>8</v>
      </c>
      <c r="E455" s="63">
        <v>5</v>
      </c>
      <c r="F455" s="63">
        <v>13</v>
      </c>
      <c r="G455" s="63">
        <v>45</v>
      </c>
      <c r="H455" s="63">
        <v>70</v>
      </c>
      <c r="I455" s="54">
        <v>21</v>
      </c>
      <c r="J455" s="64">
        <f t="shared" si="27"/>
        <v>0.6428571428571429</v>
      </c>
      <c r="L455" s="118" t="s">
        <v>489</v>
      </c>
      <c r="M455" s="84" t="s">
        <v>83</v>
      </c>
      <c r="N455" s="65"/>
      <c r="O455" s="65"/>
      <c r="P455" s="65"/>
      <c r="Q455" s="80" t="s">
        <v>87</v>
      </c>
      <c r="R455" s="78" t="s">
        <v>108</v>
      </c>
      <c r="S455" s="87" t="s">
        <v>85</v>
      </c>
      <c r="T455" s="80" t="s">
        <v>102</v>
      </c>
      <c r="U455" s="78" t="s">
        <v>86</v>
      </c>
      <c r="V455" s="77"/>
      <c r="W455" s="78" t="s">
        <v>120</v>
      </c>
      <c r="X455" s="78" t="s">
        <v>102</v>
      </c>
      <c r="Y455" s="78" t="s">
        <v>85</v>
      </c>
      <c r="Z455" s="79" t="s">
        <v>114</v>
      </c>
      <c r="AA455" s="119"/>
      <c r="AB455" s="51"/>
      <c r="AC455" s="51"/>
      <c r="AD455" s="51"/>
      <c r="AE455" s="51"/>
      <c r="AF455" s="51"/>
      <c r="AG455" s="51"/>
      <c r="AH455" s="51"/>
      <c r="AI455" s="51"/>
      <c r="AJ455" s="91"/>
      <c r="AK455" s="5"/>
      <c r="AL455" s="118" t="s">
        <v>489</v>
      </c>
      <c r="AM455" s="84" t="s">
        <v>328</v>
      </c>
      <c r="AN455" s="65"/>
      <c r="AO455" s="65"/>
      <c r="AP455" s="80" t="s">
        <v>325</v>
      </c>
      <c r="AQ455" s="78" t="s">
        <v>319</v>
      </c>
      <c r="AR455" s="78" t="s">
        <v>317</v>
      </c>
      <c r="AS455" s="78" t="s">
        <v>314</v>
      </c>
      <c r="AT455" s="78" t="s">
        <v>228</v>
      </c>
      <c r="AU455" s="78" t="s">
        <v>294</v>
      </c>
      <c r="AV455" s="77"/>
      <c r="AW455" s="78" t="s">
        <v>292</v>
      </c>
      <c r="AX455" s="78" t="s">
        <v>291</v>
      </c>
      <c r="AY455" s="78" t="s">
        <v>188</v>
      </c>
      <c r="AZ455" s="79" t="s">
        <v>299</v>
      </c>
      <c r="BA455" s="119"/>
      <c r="BB455" s="119"/>
      <c r="BC455" s="119"/>
      <c r="BD455" s="119"/>
      <c r="BE455" s="119"/>
      <c r="BF455" s="119"/>
      <c r="BG455" s="119"/>
      <c r="BH455" s="119"/>
      <c r="BI455" s="119"/>
      <c r="BJ455" s="5"/>
    </row>
    <row r="456" spans="1:62" s="5" customFormat="1" x14ac:dyDescent="0.2">
      <c r="A456" s="5">
        <v>11</v>
      </c>
      <c r="B456" s="5" t="s">
        <v>217</v>
      </c>
      <c r="C456" s="63">
        <v>26</v>
      </c>
      <c r="D456" s="63">
        <v>8</v>
      </c>
      <c r="E456" s="63">
        <v>4</v>
      </c>
      <c r="F456" s="63">
        <v>14</v>
      </c>
      <c r="G456" s="63">
        <v>63</v>
      </c>
      <c r="H456" s="63">
        <v>78</v>
      </c>
      <c r="I456" s="54">
        <v>20</v>
      </c>
      <c r="J456" s="64">
        <f t="shared" si="27"/>
        <v>0.80769230769230771</v>
      </c>
      <c r="L456" s="118" t="s">
        <v>465</v>
      </c>
      <c r="M456" s="84" t="s">
        <v>51</v>
      </c>
      <c r="N456" s="78" t="s">
        <v>86</v>
      </c>
      <c r="O456" s="78" t="s">
        <v>72</v>
      </c>
      <c r="P456" s="78" t="s">
        <v>52</v>
      </c>
      <c r="Q456" s="78" t="s">
        <v>95</v>
      </c>
      <c r="R456" s="78" t="s">
        <v>86</v>
      </c>
      <c r="S456" s="78" t="s">
        <v>63</v>
      </c>
      <c r="T456" s="78" t="s">
        <v>83</v>
      </c>
      <c r="U456" s="78" t="s">
        <v>74</v>
      </c>
      <c r="V456" s="78" t="s">
        <v>75</v>
      </c>
      <c r="W456" s="77"/>
      <c r="X456" s="78" t="s">
        <v>84</v>
      </c>
      <c r="Y456" s="78" t="s">
        <v>64</v>
      </c>
      <c r="Z456" s="79" t="s">
        <v>121</v>
      </c>
      <c r="AA456" s="119"/>
      <c r="AB456" s="119"/>
      <c r="AC456" s="119"/>
      <c r="AD456" s="119"/>
      <c r="AE456" s="119"/>
      <c r="AF456" s="119"/>
      <c r="AG456" s="119"/>
      <c r="AH456" s="119"/>
      <c r="AI456" s="119"/>
      <c r="AL456" s="118" t="s">
        <v>465</v>
      </c>
      <c r="AM456" s="84" t="s">
        <v>329</v>
      </c>
      <c r="AN456" s="78" t="s">
        <v>305</v>
      </c>
      <c r="AO456" s="78" t="s">
        <v>321</v>
      </c>
      <c r="AP456" s="78" t="s">
        <v>188</v>
      </c>
      <c r="AQ456" s="78" t="s">
        <v>313</v>
      </c>
      <c r="AR456" s="78" t="s">
        <v>300</v>
      </c>
      <c r="AS456" s="78" t="s">
        <v>309</v>
      </c>
      <c r="AT456" s="78" t="s">
        <v>304</v>
      </c>
      <c r="AU456" s="78" t="s">
        <v>307</v>
      </c>
      <c r="AV456" s="78" t="s">
        <v>303</v>
      </c>
      <c r="AW456" s="77"/>
      <c r="AX456" s="78" t="s">
        <v>310</v>
      </c>
      <c r="AY456" s="78" t="s">
        <v>79</v>
      </c>
      <c r="AZ456" s="79" t="s">
        <v>322</v>
      </c>
      <c r="BA456" s="119"/>
      <c r="BB456" s="119"/>
      <c r="BC456" s="119"/>
      <c r="BD456" s="119"/>
      <c r="BE456" s="119"/>
      <c r="BF456" s="119"/>
      <c r="BG456" s="119"/>
      <c r="BH456" s="119"/>
      <c r="BI456" s="119"/>
    </row>
    <row r="457" spans="1:62" s="5" customFormat="1" x14ac:dyDescent="0.2">
      <c r="A457" s="5">
        <v>12</v>
      </c>
      <c r="B457" s="5" t="s">
        <v>311</v>
      </c>
      <c r="C457" s="63">
        <v>26</v>
      </c>
      <c r="D457" s="63">
        <v>8</v>
      </c>
      <c r="E457" s="63">
        <v>3</v>
      </c>
      <c r="F457" s="63">
        <v>15</v>
      </c>
      <c r="G457" s="63">
        <v>42</v>
      </c>
      <c r="H457" s="63">
        <v>73</v>
      </c>
      <c r="I457" s="54">
        <v>19</v>
      </c>
      <c r="J457" s="64">
        <f t="shared" si="27"/>
        <v>0.57534246575342463</v>
      </c>
      <c r="L457" s="118" t="s">
        <v>178</v>
      </c>
      <c r="M457" s="89" t="s">
        <v>49</v>
      </c>
      <c r="N457" s="80" t="s">
        <v>52</v>
      </c>
      <c r="O457" s="65"/>
      <c r="P457" s="78" t="s">
        <v>476</v>
      </c>
      <c r="Q457" s="78" t="s">
        <v>53</v>
      </c>
      <c r="R457" s="78" t="s">
        <v>113</v>
      </c>
      <c r="S457" s="78" t="s">
        <v>113</v>
      </c>
      <c r="T457" s="78" t="s">
        <v>145</v>
      </c>
      <c r="U457" s="78" t="s">
        <v>87</v>
      </c>
      <c r="V457" s="65"/>
      <c r="W457" s="78" t="s">
        <v>74</v>
      </c>
      <c r="X457" s="77"/>
      <c r="Y457" s="78" t="s">
        <v>139</v>
      </c>
      <c r="Z457" s="79" t="s">
        <v>116</v>
      </c>
      <c r="AA457" s="51"/>
      <c r="AB457" s="51"/>
      <c r="AC457" s="119"/>
      <c r="AD457" s="119"/>
      <c r="AE457" s="51"/>
      <c r="AF457" s="51"/>
      <c r="AG457" s="51"/>
      <c r="AH457" s="51"/>
      <c r="AI457" s="51"/>
      <c r="AL457" s="118" t="s">
        <v>178</v>
      </c>
      <c r="AM457" s="84" t="s">
        <v>274</v>
      </c>
      <c r="AN457" s="78" t="s">
        <v>319</v>
      </c>
      <c r="AO457" s="80" t="s">
        <v>79</v>
      </c>
      <c r="AP457" s="78" t="s">
        <v>312</v>
      </c>
      <c r="AQ457" s="78" t="s">
        <v>294</v>
      </c>
      <c r="AR457" s="78" t="s">
        <v>305</v>
      </c>
      <c r="AS457" s="78" t="s">
        <v>306</v>
      </c>
      <c r="AT457" s="78" t="s">
        <v>303</v>
      </c>
      <c r="AU457" s="78" t="s">
        <v>318</v>
      </c>
      <c r="AV457" s="80" t="s">
        <v>69</v>
      </c>
      <c r="AW457" s="78" t="s">
        <v>293</v>
      </c>
      <c r="AX457" s="77"/>
      <c r="AY457" s="78" t="s">
        <v>321</v>
      </c>
      <c r="AZ457" s="79" t="s">
        <v>281</v>
      </c>
      <c r="BA457" s="51"/>
      <c r="BB457" s="51"/>
      <c r="BC457" s="51"/>
      <c r="BD457" s="51"/>
      <c r="BE457" s="51"/>
      <c r="BF457" s="51"/>
      <c r="BG457" s="51"/>
      <c r="BH457" s="51"/>
      <c r="BI457" s="51"/>
    </row>
    <row r="458" spans="1:62" s="5" customFormat="1" x14ac:dyDescent="0.2">
      <c r="A458" s="5">
        <v>13</v>
      </c>
      <c r="B458" s="5" t="s">
        <v>431</v>
      </c>
      <c r="C458" s="63">
        <v>26</v>
      </c>
      <c r="D458" s="63">
        <v>6</v>
      </c>
      <c r="E458" s="63">
        <v>3</v>
      </c>
      <c r="F458" s="63">
        <v>17</v>
      </c>
      <c r="G458" s="63">
        <v>56</v>
      </c>
      <c r="H458" s="63">
        <v>72</v>
      </c>
      <c r="I458" s="54">
        <v>15</v>
      </c>
      <c r="J458" s="64">
        <f t="shared" si="27"/>
        <v>0.77777777777777779</v>
      </c>
      <c r="L458" s="118" t="s">
        <v>125</v>
      </c>
      <c r="M458" s="84" t="s">
        <v>95</v>
      </c>
      <c r="N458" s="78" t="s">
        <v>74</v>
      </c>
      <c r="O458" s="78" t="s">
        <v>51</v>
      </c>
      <c r="P458" s="87" t="s">
        <v>102</v>
      </c>
      <c r="Q458" s="78" t="s">
        <v>87</v>
      </c>
      <c r="R458" s="78" t="s">
        <v>82</v>
      </c>
      <c r="S458" s="78" t="s">
        <v>107</v>
      </c>
      <c r="T458" s="78" t="s">
        <v>85</v>
      </c>
      <c r="U458" s="78" t="s">
        <v>51</v>
      </c>
      <c r="V458" s="78" t="s">
        <v>74</v>
      </c>
      <c r="W458" s="78" t="s">
        <v>102</v>
      </c>
      <c r="X458" s="78" t="s">
        <v>121</v>
      </c>
      <c r="Y458" s="77"/>
      <c r="Z458" s="79" t="s">
        <v>122</v>
      </c>
      <c r="AA458" s="51"/>
      <c r="AB458" s="51"/>
      <c r="AC458" s="119"/>
      <c r="AD458" s="119"/>
      <c r="AE458" s="51"/>
      <c r="AF458" s="51"/>
      <c r="AG458" s="51"/>
      <c r="AH458" s="51"/>
      <c r="AI458" s="51"/>
      <c r="AL458" s="118" t="s">
        <v>125</v>
      </c>
      <c r="AM458" s="84" t="s">
        <v>300</v>
      </c>
      <c r="AN458" s="78" t="s">
        <v>69</v>
      </c>
      <c r="AO458" s="78" t="s">
        <v>309</v>
      </c>
      <c r="AP458" s="78" t="s">
        <v>228</v>
      </c>
      <c r="AQ458" s="78" t="s">
        <v>328</v>
      </c>
      <c r="AR458" s="78" t="s">
        <v>293</v>
      </c>
      <c r="AS458" s="78" t="s">
        <v>312</v>
      </c>
      <c r="AT458" s="78" t="s">
        <v>305</v>
      </c>
      <c r="AU458" s="78" t="s">
        <v>314</v>
      </c>
      <c r="AV458" s="78" t="s">
        <v>320</v>
      </c>
      <c r="AW458" s="78" t="s">
        <v>317</v>
      </c>
      <c r="AX458" s="78" t="s">
        <v>308</v>
      </c>
      <c r="AY458" s="77"/>
      <c r="AZ458" s="79" t="s">
        <v>291</v>
      </c>
      <c r="BA458" s="51"/>
      <c r="BB458" s="51"/>
      <c r="BC458" s="51"/>
      <c r="BD458" s="51"/>
      <c r="BE458" s="51"/>
      <c r="BF458" s="51"/>
      <c r="BG458" s="51"/>
      <c r="BH458" s="51"/>
      <c r="BI458" s="51"/>
    </row>
    <row r="459" spans="1:62" s="5" customFormat="1" ht="12.75" thickBot="1" x14ac:dyDescent="0.25">
      <c r="A459" s="5">
        <v>14</v>
      </c>
      <c r="B459" s="5" t="s">
        <v>489</v>
      </c>
      <c r="C459" s="63">
        <v>26</v>
      </c>
      <c r="D459" s="63">
        <v>5</v>
      </c>
      <c r="E459" s="63">
        <v>3</v>
      </c>
      <c r="F459" s="63">
        <v>18</v>
      </c>
      <c r="G459" s="63">
        <v>36</v>
      </c>
      <c r="H459" s="63">
        <v>72</v>
      </c>
      <c r="I459" s="54">
        <v>13</v>
      </c>
      <c r="J459" s="64">
        <f t="shared" si="27"/>
        <v>0.5</v>
      </c>
      <c r="L459" s="124" t="s">
        <v>217</v>
      </c>
      <c r="M459" s="93" t="s">
        <v>95</v>
      </c>
      <c r="N459" s="94" t="s">
        <v>62</v>
      </c>
      <c r="O459" s="94" t="s">
        <v>380</v>
      </c>
      <c r="P459" s="94" t="s">
        <v>53</v>
      </c>
      <c r="Q459" s="94" t="s">
        <v>390</v>
      </c>
      <c r="R459" s="94" t="s">
        <v>108</v>
      </c>
      <c r="S459" s="94" t="s">
        <v>121</v>
      </c>
      <c r="T459" s="94" t="s">
        <v>218</v>
      </c>
      <c r="U459" s="94" t="s">
        <v>52</v>
      </c>
      <c r="V459" s="94" t="s">
        <v>120</v>
      </c>
      <c r="W459" s="94" t="s">
        <v>248</v>
      </c>
      <c r="X459" s="94" t="s">
        <v>52</v>
      </c>
      <c r="Y459" s="94" t="s">
        <v>316</v>
      </c>
      <c r="Z459" s="95"/>
      <c r="AA459" s="51"/>
      <c r="AB459" s="51"/>
      <c r="AC459" s="119"/>
      <c r="AD459" s="51"/>
      <c r="AE459" s="51"/>
      <c r="AF459" s="51"/>
      <c r="AG459" s="51"/>
      <c r="AH459" s="51"/>
      <c r="AI459" s="51"/>
      <c r="AL459" s="124" t="s">
        <v>217</v>
      </c>
      <c r="AM459" s="93" t="s">
        <v>205</v>
      </c>
      <c r="AN459" s="94" t="s">
        <v>302</v>
      </c>
      <c r="AO459" s="94" t="s">
        <v>310</v>
      </c>
      <c r="AP459" s="94" t="s">
        <v>304</v>
      </c>
      <c r="AQ459" s="94" t="s">
        <v>327</v>
      </c>
      <c r="AR459" s="94" t="s">
        <v>303</v>
      </c>
      <c r="AS459" s="94" t="s">
        <v>295</v>
      </c>
      <c r="AT459" s="94" t="s">
        <v>320</v>
      </c>
      <c r="AU459" s="94" t="s">
        <v>296</v>
      </c>
      <c r="AV459" s="94" t="s">
        <v>321</v>
      </c>
      <c r="AW459" s="94" t="s">
        <v>228</v>
      </c>
      <c r="AX459" s="94" t="s">
        <v>292</v>
      </c>
      <c r="AY459" s="94" t="s">
        <v>318</v>
      </c>
      <c r="AZ459" s="95"/>
      <c r="BA459" s="51"/>
      <c r="BB459" s="51"/>
      <c r="BC459" s="51"/>
      <c r="BD459" s="51"/>
      <c r="BE459" s="51"/>
      <c r="BF459" s="51"/>
      <c r="BG459" s="51"/>
      <c r="BH459" s="51"/>
      <c r="BI459" s="51"/>
    </row>
    <row r="460" spans="1:62" s="5" customFormat="1" x14ac:dyDescent="0.2">
      <c r="C460" s="63"/>
      <c r="D460" s="96">
        <f>SUM(D446:D459)</f>
        <v>154</v>
      </c>
      <c r="E460" s="96">
        <f>SUM(E446:E459)</f>
        <v>56</v>
      </c>
      <c r="F460" s="96">
        <f>SUM(F446:F459)</f>
        <v>154</v>
      </c>
      <c r="G460" s="96">
        <f>SUM(G446:G459)</f>
        <v>796</v>
      </c>
      <c r="H460" s="96">
        <f>SUM(H446:H459)</f>
        <v>796</v>
      </c>
      <c r="I460" s="54"/>
      <c r="J460" s="97">
        <f t="shared" si="27"/>
        <v>1</v>
      </c>
      <c r="L460" s="51"/>
      <c r="M460" s="51"/>
      <c r="N460" s="51"/>
      <c r="O460" s="51"/>
      <c r="P460" s="51"/>
      <c r="Q460" s="51"/>
      <c r="R460" s="51"/>
      <c r="S460" s="51"/>
      <c r="T460" s="51"/>
      <c r="U460" s="51"/>
      <c r="V460" s="51"/>
      <c r="W460" s="51"/>
      <c r="X460" s="51"/>
      <c r="Y460" s="51"/>
      <c r="Z460" s="51"/>
      <c r="AA460" s="51"/>
      <c r="AB460" s="51"/>
      <c r="AC460" s="119"/>
      <c r="AD460" s="51"/>
      <c r="AE460" s="51"/>
      <c r="AF460" s="51"/>
      <c r="AG460" s="51"/>
      <c r="AH460" s="51"/>
      <c r="AI460" s="51"/>
      <c r="AL460" s="51"/>
      <c r="AM460" s="51"/>
      <c r="AN460" s="51"/>
      <c r="AO460" s="51"/>
      <c r="AP460" s="51"/>
      <c r="AQ460" s="51"/>
      <c r="AR460" s="51"/>
      <c r="AS460" s="51"/>
      <c r="AT460" s="51"/>
      <c r="AU460" s="51"/>
      <c r="AV460" s="51"/>
      <c r="AW460" s="51"/>
      <c r="AX460" s="51"/>
      <c r="AY460" s="51"/>
      <c r="AZ460" s="51"/>
      <c r="BA460" s="51"/>
      <c r="BB460" s="51"/>
      <c r="BC460" s="51"/>
      <c r="BD460" s="51"/>
      <c r="BE460" s="51"/>
      <c r="BF460" s="51"/>
      <c r="BG460" s="51"/>
      <c r="BH460" s="51"/>
      <c r="BI460" s="51"/>
    </row>
    <row r="461" spans="1:62" s="5" customFormat="1" ht="12.75" thickBot="1" x14ac:dyDescent="0.25">
      <c r="A461" s="52" t="s">
        <v>491</v>
      </c>
      <c r="B461" s="52"/>
      <c r="C461" s="53" t="s">
        <v>24</v>
      </c>
      <c r="D461" s="54"/>
      <c r="E461" s="54"/>
      <c r="F461" s="54"/>
      <c r="G461" s="55"/>
      <c r="H461" s="54"/>
      <c r="I461" s="54"/>
      <c r="J461" s="59"/>
      <c r="L461" s="51"/>
      <c r="M461" s="51"/>
      <c r="N461" s="51"/>
      <c r="O461" s="51"/>
      <c r="P461" s="51"/>
      <c r="Q461" s="51"/>
      <c r="R461" s="51"/>
      <c r="S461" s="51"/>
      <c r="T461" s="51"/>
      <c r="U461" s="51"/>
      <c r="V461" s="51"/>
      <c r="W461" s="51"/>
      <c r="X461" s="51"/>
      <c r="Y461" s="51"/>
      <c r="Z461" s="51"/>
      <c r="AA461" s="51"/>
      <c r="AB461" s="51"/>
      <c r="AJ461" s="51"/>
      <c r="AK461" s="51"/>
      <c r="AL461" s="51"/>
      <c r="AM461" s="51"/>
      <c r="AN461" s="51"/>
      <c r="AO461" s="51"/>
      <c r="AP461" s="51"/>
      <c r="AQ461" s="51"/>
      <c r="AR461" s="51"/>
      <c r="AS461" s="51"/>
      <c r="AT461" s="51"/>
      <c r="AU461" s="51"/>
      <c r="AV461" s="51"/>
      <c r="AW461" s="51"/>
      <c r="AX461" s="51"/>
      <c r="AY461" s="51"/>
      <c r="AZ461" s="51"/>
      <c r="BA461" s="51"/>
      <c r="BB461" s="51"/>
      <c r="BC461" s="51"/>
      <c r="BD461" s="51"/>
      <c r="BE461" s="51"/>
      <c r="BF461" s="51"/>
      <c r="BG461" s="51"/>
      <c r="BH461" s="51"/>
      <c r="BI461" s="51"/>
    </row>
    <row r="462" spans="1:62" s="5" customFormat="1" ht="12.75" thickBot="1" x14ac:dyDescent="0.25">
      <c r="A462" s="52" t="s">
        <v>26</v>
      </c>
      <c r="B462" s="52" t="s">
        <v>27</v>
      </c>
      <c r="C462" s="54" t="s">
        <v>28</v>
      </c>
      <c r="D462" s="54" t="s">
        <v>29</v>
      </c>
      <c r="E462" s="54" t="s">
        <v>30</v>
      </c>
      <c r="F462" s="54" t="s">
        <v>31</v>
      </c>
      <c r="G462" s="54" t="s">
        <v>32</v>
      </c>
      <c r="H462" s="54" t="s">
        <v>33</v>
      </c>
      <c r="I462" s="54" t="s">
        <v>34</v>
      </c>
      <c r="J462" s="59" t="s">
        <v>35</v>
      </c>
      <c r="L462" s="128"/>
      <c r="M462" s="70" t="s">
        <v>492</v>
      </c>
      <c r="N462" s="70" t="s">
        <v>493</v>
      </c>
      <c r="O462" s="70" t="s">
        <v>37</v>
      </c>
      <c r="P462" s="70" t="s">
        <v>460</v>
      </c>
      <c r="Q462" s="70" t="s">
        <v>38</v>
      </c>
      <c r="R462" s="70" t="s">
        <v>39</v>
      </c>
      <c r="S462" s="70" t="s">
        <v>408</v>
      </c>
      <c r="T462" s="70" t="s">
        <v>40</v>
      </c>
      <c r="U462" s="70" t="s">
        <v>43</v>
      </c>
      <c r="V462" s="70" t="s">
        <v>461</v>
      </c>
      <c r="W462" s="70" t="s">
        <v>289</v>
      </c>
      <c r="X462" s="70" t="s">
        <v>462</v>
      </c>
      <c r="Y462" s="70" t="s">
        <v>176</v>
      </c>
      <c r="Z462" s="70" t="s">
        <v>46</v>
      </c>
      <c r="AA462" s="191" t="s">
        <v>177</v>
      </c>
      <c r="AB462" s="51"/>
      <c r="AL462" s="128"/>
      <c r="AM462" s="70" t="s">
        <v>492</v>
      </c>
      <c r="AN462" s="70" t="s">
        <v>493</v>
      </c>
      <c r="AO462" s="70" t="s">
        <v>37</v>
      </c>
      <c r="AP462" s="70" t="s">
        <v>460</v>
      </c>
      <c r="AQ462" s="70" t="s">
        <v>38</v>
      </c>
      <c r="AR462" s="70" t="s">
        <v>39</v>
      </c>
      <c r="AS462" s="70" t="s">
        <v>408</v>
      </c>
      <c r="AT462" s="70" t="s">
        <v>40</v>
      </c>
      <c r="AU462" s="70" t="s">
        <v>43</v>
      </c>
      <c r="AV462" s="70" t="s">
        <v>461</v>
      </c>
      <c r="AW462" s="70" t="s">
        <v>289</v>
      </c>
      <c r="AX462" s="70" t="s">
        <v>462</v>
      </c>
      <c r="AY462" s="70" t="s">
        <v>176</v>
      </c>
      <c r="AZ462" s="70" t="s">
        <v>46</v>
      </c>
      <c r="BA462" s="191" t="s">
        <v>177</v>
      </c>
      <c r="BB462" s="51"/>
      <c r="BC462" s="51"/>
      <c r="BD462" s="51"/>
      <c r="BE462" s="51"/>
      <c r="BF462" s="51"/>
      <c r="BG462" s="51"/>
      <c r="BH462" s="51"/>
      <c r="BI462" s="51"/>
    </row>
    <row r="463" spans="1:62" s="5" customFormat="1" x14ac:dyDescent="0.2">
      <c r="A463" s="5">
        <v>1</v>
      </c>
      <c r="B463" s="5" t="s">
        <v>94</v>
      </c>
      <c r="C463" s="63">
        <v>28</v>
      </c>
      <c r="D463" s="63">
        <v>20</v>
      </c>
      <c r="E463" s="63">
        <v>2</v>
      </c>
      <c r="F463" s="63">
        <v>6</v>
      </c>
      <c r="G463" s="63">
        <v>65</v>
      </c>
      <c r="H463" s="63">
        <v>27</v>
      </c>
      <c r="I463" s="54">
        <v>42</v>
      </c>
      <c r="J463" s="64">
        <f t="shared" ref="J463:J478" si="28">G463/H463</f>
        <v>2.4074074074074074</v>
      </c>
      <c r="L463" s="118" t="s">
        <v>494</v>
      </c>
      <c r="M463" s="67"/>
      <c r="N463" s="68" t="s">
        <v>52</v>
      </c>
      <c r="O463" s="68" t="s">
        <v>73</v>
      </c>
      <c r="P463" s="68" t="s">
        <v>95</v>
      </c>
      <c r="Q463" s="105" t="s">
        <v>86</v>
      </c>
      <c r="R463" s="68" t="s">
        <v>95</v>
      </c>
      <c r="S463" s="68" t="s">
        <v>121</v>
      </c>
      <c r="T463" s="68" t="s">
        <v>52</v>
      </c>
      <c r="U463" s="105" t="s">
        <v>74</v>
      </c>
      <c r="V463" s="68" t="s">
        <v>82</v>
      </c>
      <c r="W463" s="68" t="s">
        <v>87</v>
      </c>
      <c r="X463" s="68" t="s">
        <v>74</v>
      </c>
      <c r="Y463" s="68" t="s">
        <v>121</v>
      </c>
      <c r="Z463" s="68" t="s">
        <v>84</v>
      </c>
      <c r="AA463" s="98" t="s">
        <v>84</v>
      </c>
      <c r="AL463" s="118" t="s">
        <v>494</v>
      </c>
      <c r="AM463" s="67"/>
      <c r="AN463" s="70" t="s">
        <v>123</v>
      </c>
      <c r="AO463" s="70" t="s">
        <v>58</v>
      </c>
      <c r="AP463" s="70" t="s">
        <v>56</v>
      </c>
      <c r="AQ463" s="106" t="s">
        <v>210</v>
      </c>
      <c r="AR463" s="70" t="s">
        <v>345</v>
      </c>
      <c r="AS463" s="70" t="s">
        <v>118</v>
      </c>
      <c r="AT463" s="70" t="s">
        <v>57</v>
      </c>
      <c r="AU463" s="106" t="s">
        <v>221</v>
      </c>
      <c r="AV463" s="70" t="s">
        <v>104</v>
      </c>
      <c r="AW463" s="70" t="s">
        <v>80</v>
      </c>
      <c r="AX463" s="70" t="s">
        <v>129</v>
      </c>
      <c r="AY463" s="70" t="s">
        <v>65</v>
      </c>
      <c r="AZ463" s="70" t="s">
        <v>495</v>
      </c>
      <c r="BA463" s="99" t="s">
        <v>210</v>
      </c>
      <c r="BB463" s="51"/>
      <c r="BC463" s="51"/>
      <c r="BD463" s="51"/>
      <c r="BE463" s="51"/>
      <c r="BF463" s="51"/>
      <c r="BG463" s="51"/>
      <c r="BH463" s="51"/>
      <c r="BI463" s="51"/>
    </row>
    <row r="464" spans="1:62" s="5" customFormat="1" x14ac:dyDescent="0.2">
      <c r="A464" s="5">
        <v>2</v>
      </c>
      <c r="B464" s="5" t="s">
        <v>496</v>
      </c>
      <c r="C464" s="63">
        <v>28</v>
      </c>
      <c r="D464" s="63">
        <v>16</v>
      </c>
      <c r="E464" s="63">
        <v>6</v>
      </c>
      <c r="F464" s="63">
        <v>6</v>
      </c>
      <c r="G464" s="63">
        <v>57</v>
      </c>
      <c r="H464" s="63">
        <v>35</v>
      </c>
      <c r="I464" s="54">
        <v>38</v>
      </c>
      <c r="J464" s="64">
        <f t="shared" si="28"/>
        <v>1.6285714285714286</v>
      </c>
      <c r="L464" s="118" t="s">
        <v>496</v>
      </c>
      <c r="M464" s="110" t="s">
        <v>73</v>
      </c>
      <c r="N464" s="77"/>
      <c r="O464" s="78" t="s">
        <v>145</v>
      </c>
      <c r="P464" s="78" t="s">
        <v>73</v>
      </c>
      <c r="Q464" s="78" t="s">
        <v>83</v>
      </c>
      <c r="R464" s="78" t="s">
        <v>145</v>
      </c>
      <c r="S464" s="78" t="s">
        <v>72</v>
      </c>
      <c r="T464" s="78" t="s">
        <v>74</v>
      </c>
      <c r="U464" s="78" t="s">
        <v>83</v>
      </c>
      <c r="V464" s="78" t="s">
        <v>52</v>
      </c>
      <c r="W464" s="78" t="s">
        <v>120</v>
      </c>
      <c r="X464" s="78" t="s">
        <v>72</v>
      </c>
      <c r="Y464" s="78" t="s">
        <v>83</v>
      </c>
      <c r="Z464" s="78" t="s">
        <v>87</v>
      </c>
      <c r="AA464" s="79" t="s">
        <v>121</v>
      </c>
      <c r="AB464" s="121"/>
      <c r="AC464" s="51"/>
      <c r="AD464" s="51"/>
      <c r="AE464" s="51"/>
      <c r="AF464" s="51"/>
      <c r="AG464" s="51"/>
      <c r="AH464" s="51"/>
      <c r="AI464" s="51"/>
      <c r="AL464" s="118" t="s">
        <v>496</v>
      </c>
      <c r="AM464" s="112" t="s">
        <v>97</v>
      </c>
      <c r="AN464" s="77"/>
      <c r="AO464" s="65" t="s">
        <v>342</v>
      </c>
      <c r="AP464" s="65" t="s">
        <v>343</v>
      </c>
      <c r="AQ464" s="65" t="s">
        <v>105</v>
      </c>
      <c r="AR464" s="65" t="s">
        <v>65</v>
      </c>
      <c r="AS464" s="65" t="s">
        <v>227</v>
      </c>
      <c r="AT464" s="65" t="s">
        <v>66</v>
      </c>
      <c r="AU464" s="65" t="s">
        <v>77</v>
      </c>
      <c r="AV464" s="65" t="s">
        <v>57</v>
      </c>
      <c r="AW464" s="65" t="s">
        <v>56</v>
      </c>
      <c r="AX464" s="65" t="s">
        <v>58</v>
      </c>
      <c r="AY464" s="65" t="s">
        <v>345</v>
      </c>
      <c r="AZ464" s="65" t="s">
        <v>344</v>
      </c>
      <c r="BA464" s="153" t="s">
        <v>335</v>
      </c>
      <c r="BB464" s="121"/>
      <c r="BC464" s="51"/>
      <c r="BD464" s="51"/>
      <c r="BE464" s="51"/>
      <c r="BF464" s="51"/>
      <c r="BG464" s="51"/>
      <c r="BH464" s="51"/>
      <c r="BI464" s="51"/>
    </row>
    <row r="465" spans="1:62" s="5" customFormat="1" x14ac:dyDescent="0.2">
      <c r="A465" s="5">
        <v>3</v>
      </c>
      <c r="B465" s="5" t="s">
        <v>81</v>
      </c>
      <c r="C465" s="63">
        <v>28</v>
      </c>
      <c r="D465" s="63">
        <v>17</v>
      </c>
      <c r="E465" s="63">
        <v>1</v>
      </c>
      <c r="F465" s="63">
        <v>10</v>
      </c>
      <c r="G465" s="63">
        <v>67</v>
      </c>
      <c r="H465" s="63">
        <v>44</v>
      </c>
      <c r="I465" s="54">
        <v>35</v>
      </c>
      <c r="J465" s="64">
        <f t="shared" si="28"/>
        <v>1.5227272727272727</v>
      </c>
      <c r="L465" s="118" t="s">
        <v>61</v>
      </c>
      <c r="M465" s="84" t="s">
        <v>145</v>
      </c>
      <c r="N465" s="78" t="s">
        <v>50</v>
      </c>
      <c r="O465" s="77"/>
      <c r="P465" s="101" t="s">
        <v>382</v>
      </c>
      <c r="Q465" s="78" t="s">
        <v>52</v>
      </c>
      <c r="R465" s="78" t="s">
        <v>102</v>
      </c>
      <c r="S465" s="101" t="s">
        <v>52</v>
      </c>
      <c r="T465" s="78" t="s">
        <v>324</v>
      </c>
      <c r="U465" s="78" t="s">
        <v>102</v>
      </c>
      <c r="V465" s="78" t="s">
        <v>62</v>
      </c>
      <c r="W465" s="78" t="s">
        <v>102</v>
      </c>
      <c r="X465" s="78" t="s">
        <v>121</v>
      </c>
      <c r="Y465" s="78" t="s">
        <v>102</v>
      </c>
      <c r="Z465" s="78" t="s">
        <v>63</v>
      </c>
      <c r="AA465" s="79" t="s">
        <v>83</v>
      </c>
      <c r="AB465" s="121"/>
      <c r="AC465" s="119"/>
      <c r="AD465" s="51"/>
      <c r="AE465" s="51"/>
      <c r="AF465" s="51"/>
      <c r="AG465" s="51"/>
      <c r="AH465" s="51"/>
      <c r="AI465" s="51"/>
      <c r="AL465" s="118" t="s">
        <v>61</v>
      </c>
      <c r="AM465" s="76" t="s">
        <v>337</v>
      </c>
      <c r="AN465" s="65" t="s">
        <v>59</v>
      </c>
      <c r="AO465" s="77"/>
      <c r="AP465" s="108" t="s">
        <v>266</v>
      </c>
      <c r="AQ465" s="65" t="s">
        <v>129</v>
      </c>
      <c r="AR465" s="65" t="s">
        <v>344</v>
      </c>
      <c r="AS465" s="108" t="s">
        <v>57</v>
      </c>
      <c r="AT465" s="65" t="s">
        <v>98</v>
      </c>
      <c r="AU465" s="65" t="s">
        <v>65</v>
      </c>
      <c r="AV465" s="65" t="s">
        <v>78</v>
      </c>
      <c r="AW465" s="65" t="s">
        <v>92</v>
      </c>
      <c r="AX465" s="65" t="s">
        <v>100</v>
      </c>
      <c r="AY465" s="65" t="s">
        <v>105</v>
      </c>
      <c r="AZ465" s="65" t="s">
        <v>336</v>
      </c>
      <c r="BA465" s="153" t="s">
        <v>343</v>
      </c>
      <c r="BB465" s="121"/>
      <c r="BC465" s="51"/>
      <c r="BD465" s="51"/>
      <c r="BE465" s="51"/>
      <c r="BF465" s="51"/>
      <c r="BG465" s="51"/>
      <c r="BH465" s="51"/>
      <c r="BI465" s="51"/>
    </row>
    <row r="466" spans="1:62" s="5" customFormat="1" x14ac:dyDescent="0.2">
      <c r="A466" s="5">
        <v>4</v>
      </c>
      <c r="B466" s="5" t="s">
        <v>178</v>
      </c>
      <c r="C466" s="63">
        <v>28</v>
      </c>
      <c r="D466" s="63">
        <v>15</v>
      </c>
      <c r="E466" s="63">
        <v>5</v>
      </c>
      <c r="F466" s="63">
        <v>8</v>
      </c>
      <c r="G466" s="63">
        <v>68</v>
      </c>
      <c r="H466" s="63">
        <v>45</v>
      </c>
      <c r="I466" s="54">
        <v>35</v>
      </c>
      <c r="J466" s="64">
        <f t="shared" si="28"/>
        <v>1.5111111111111111</v>
      </c>
      <c r="L466" s="118" t="s">
        <v>463</v>
      </c>
      <c r="M466" s="110" t="s">
        <v>324</v>
      </c>
      <c r="N466" s="78" t="s">
        <v>83</v>
      </c>
      <c r="O466" s="78" t="s">
        <v>84</v>
      </c>
      <c r="P466" s="77"/>
      <c r="Q466" s="78" t="s">
        <v>121</v>
      </c>
      <c r="R466" s="78" t="s">
        <v>52</v>
      </c>
      <c r="S466" s="78" t="s">
        <v>231</v>
      </c>
      <c r="T466" s="78" t="s">
        <v>121</v>
      </c>
      <c r="U466" s="78" t="s">
        <v>95</v>
      </c>
      <c r="V466" s="78" t="s">
        <v>87</v>
      </c>
      <c r="W466" s="87" t="s">
        <v>53</v>
      </c>
      <c r="X466" s="78" t="s">
        <v>62</v>
      </c>
      <c r="Y466" s="87" t="s">
        <v>53</v>
      </c>
      <c r="Z466" s="78" t="s">
        <v>84</v>
      </c>
      <c r="AA466" s="79" t="s">
        <v>51</v>
      </c>
      <c r="AB466" s="51"/>
      <c r="AC466" s="119"/>
      <c r="AD466" s="51"/>
      <c r="AE466" s="51"/>
      <c r="AF466" s="51"/>
      <c r="AG466" s="51"/>
      <c r="AH466" s="51"/>
      <c r="AI466" s="51"/>
      <c r="AL466" s="118" t="s">
        <v>463</v>
      </c>
      <c r="AM466" s="112" t="s">
        <v>210</v>
      </c>
      <c r="AN466" s="65" t="s">
        <v>76</v>
      </c>
      <c r="AO466" s="65" t="s">
        <v>77</v>
      </c>
      <c r="AP466" s="77"/>
      <c r="AQ466" s="65" t="s">
        <v>123</v>
      </c>
      <c r="AR466" s="65" t="s">
        <v>91</v>
      </c>
      <c r="AS466" s="65" t="s">
        <v>345</v>
      </c>
      <c r="AT466" s="65" t="s">
        <v>67</v>
      </c>
      <c r="AU466" s="65" t="s">
        <v>117</v>
      </c>
      <c r="AV466" s="65" t="s">
        <v>97</v>
      </c>
      <c r="AW466" s="65" t="s">
        <v>65</v>
      </c>
      <c r="AX466" s="65" t="s">
        <v>92</v>
      </c>
      <c r="AY466" s="65" t="s">
        <v>98</v>
      </c>
      <c r="AZ466" s="65" t="s">
        <v>90</v>
      </c>
      <c r="BA466" s="153" t="s">
        <v>338</v>
      </c>
      <c r="BB466" s="51"/>
      <c r="BC466" s="51"/>
      <c r="BD466" s="51"/>
      <c r="BE466" s="51"/>
      <c r="BF466" s="51"/>
      <c r="BG466" s="51"/>
      <c r="BH466" s="51"/>
      <c r="BI466" s="51"/>
    </row>
    <row r="467" spans="1:62" s="5" customFormat="1" x14ac:dyDescent="0.2">
      <c r="A467" s="5">
        <v>5</v>
      </c>
      <c r="B467" s="5" t="s">
        <v>463</v>
      </c>
      <c r="C467" s="63">
        <v>28</v>
      </c>
      <c r="D467" s="63">
        <v>14</v>
      </c>
      <c r="E467" s="63">
        <v>6</v>
      </c>
      <c r="F467" s="63">
        <v>8</v>
      </c>
      <c r="G467" s="63">
        <v>68</v>
      </c>
      <c r="H467" s="63">
        <v>55</v>
      </c>
      <c r="I467" s="54">
        <v>34</v>
      </c>
      <c r="J467" s="64">
        <f t="shared" si="28"/>
        <v>1.2363636363636363</v>
      </c>
      <c r="L467" s="118" t="s">
        <v>47</v>
      </c>
      <c r="M467" s="84" t="s">
        <v>121</v>
      </c>
      <c r="N467" s="78" t="s">
        <v>74</v>
      </c>
      <c r="O467" s="83" t="s">
        <v>49</v>
      </c>
      <c r="P467" s="101" t="s">
        <v>53</v>
      </c>
      <c r="Q467" s="77"/>
      <c r="R467" s="65"/>
      <c r="S467" s="78" t="s">
        <v>87</v>
      </c>
      <c r="T467" s="78" t="s">
        <v>102</v>
      </c>
      <c r="U467" s="83" t="s">
        <v>82</v>
      </c>
      <c r="V467" s="80" t="s">
        <v>53</v>
      </c>
      <c r="W467" s="78" t="s">
        <v>108</v>
      </c>
      <c r="X467" s="78" t="s">
        <v>102</v>
      </c>
      <c r="Y467" s="78" t="s">
        <v>83</v>
      </c>
      <c r="Z467" s="78" t="s">
        <v>75</v>
      </c>
      <c r="AA467" s="79" t="s">
        <v>62</v>
      </c>
      <c r="AB467" s="51"/>
      <c r="AC467" s="51"/>
      <c r="AD467" s="51"/>
      <c r="AE467" s="51"/>
      <c r="AF467" s="51"/>
      <c r="AG467" s="51"/>
      <c r="AH467" s="51"/>
      <c r="AI467" s="51"/>
      <c r="AL467" s="118" t="s">
        <v>47</v>
      </c>
      <c r="AM467" s="76" t="s">
        <v>90</v>
      </c>
      <c r="AN467" s="65" t="s">
        <v>78</v>
      </c>
      <c r="AO467" s="65" t="s">
        <v>110</v>
      </c>
      <c r="AP467" s="108" t="s">
        <v>80</v>
      </c>
      <c r="AQ467" s="77"/>
      <c r="AR467" s="80" t="s">
        <v>221</v>
      </c>
      <c r="AS467" s="65" t="s">
        <v>343</v>
      </c>
      <c r="AT467" s="65" t="s">
        <v>77</v>
      </c>
      <c r="AU467" s="65" t="s">
        <v>91</v>
      </c>
      <c r="AV467" s="65" t="s">
        <v>334</v>
      </c>
      <c r="AW467" s="65" t="s">
        <v>104</v>
      </c>
      <c r="AX467" s="65" t="s">
        <v>65</v>
      </c>
      <c r="AY467" s="65" t="s">
        <v>266</v>
      </c>
      <c r="AZ467" s="65" t="s">
        <v>66</v>
      </c>
      <c r="BA467" s="153" t="s">
        <v>97</v>
      </c>
      <c r="BB467" s="51"/>
      <c r="BC467" s="51"/>
      <c r="BD467" s="51"/>
      <c r="BE467" s="51"/>
      <c r="BF467" s="51"/>
      <c r="BG467" s="51"/>
      <c r="BH467" s="51"/>
      <c r="BI467" s="51"/>
    </row>
    <row r="468" spans="1:62" s="5" customFormat="1" x14ac:dyDescent="0.2">
      <c r="A468" s="5">
        <v>6</v>
      </c>
      <c r="B468" s="5" t="s">
        <v>431</v>
      </c>
      <c r="C468" s="63">
        <v>28</v>
      </c>
      <c r="D468" s="63">
        <v>13</v>
      </c>
      <c r="E468" s="63">
        <v>6</v>
      </c>
      <c r="F468" s="63">
        <v>9</v>
      </c>
      <c r="G468" s="63">
        <v>76</v>
      </c>
      <c r="H468" s="63">
        <v>61</v>
      </c>
      <c r="I468" s="54">
        <v>32</v>
      </c>
      <c r="J468" s="64">
        <f t="shared" si="28"/>
        <v>1.2459016393442623</v>
      </c>
      <c r="L468" s="118" t="s">
        <v>81</v>
      </c>
      <c r="M468" s="84" t="s">
        <v>75</v>
      </c>
      <c r="N468" s="78" t="s">
        <v>86</v>
      </c>
      <c r="O468" s="78" t="s">
        <v>145</v>
      </c>
      <c r="P468" s="83" t="s">
        <v>62</v>
      </c>
      <c r="Q468" s="65"/>
      <c r="R468" s="77"/>
      <c r="S468" s="78" t="s">
        <v>113</v>
      </c>
      <c r="T468" s="78" t="s">
        <v>166</v>
      </c>
      <c r="U468" s="78" t="s">
        <v>74</v>
      </c>
      <c r="V468" s="78" t="s">
        <v>113</v>
      </c>
      <c r="W468" s="78" t="s">
        <v>95</v>
      </c>
      <c r="X468" s="78" t="s">
        <v>95</v>
      </c>
      <c r="Y468" s="80" t="s">
        <v>95</v>
      </c>
      <c r="Z468" s="78" t="s">
        <v>75</v>
      </c>
      <c r="AA468" s="79" t="s">
        <v>75</v>
      </c>
      <c r="AB468" s="51"/>
      <c r="AC468" s="51"/>
      <c r="AD468" s="148"/>
      <c r="AE468" s="51"/>
      <c r="AF468" s="51"/>
      <c r="AG468" s="51"/>
      <c r="AH468" s="51"/>
      <c r="AI468" s="51"/>
      <c r="AL468" s="118" t="s">
        <v>81</v>
      </c>
      <c r="AM468" s="76" t="s">
        <v>338</v>
      </c>
      <c r="AN468" s="65" t="s">
        <v>90</v>
      </c>
      <c r="AO468" s="65" t="s">
        <v>97</v>
      </c>
      <c r="AP468" s="65" t="s">
        <v>335</v>
      </c>
      <c r="AQ468" s="80" t="s">
        <v>339</v>
      </c>
      <c r="AR468" s="77"/>
      <c r="AS468" s="65" t="s">
        <v>266</v>
      </c>
      <c r="AT468" s="65" t="s">
        <v>342</v>
      </c>
      <c r="AU468" s="65" t="s">
        <v>100</v>
      </c>
      <c r="AV468" s="65" t="s">
        <v>92</v>
      </c>
      <c r="AW468" s="65" t="s">
        <v>105</v>
      </c>
      <c r="AX468" s="65" t="s">
        <v>77</v>
      </c>
      <c r="AY468" s="65" t="s">
        <v>140</v>
      </c>
      <c r="AZ468" s="65" t="s">
        <v>110</v>
      </c>
      <c r="BA468" s="153" t="s">
        <v>286</v>
      </c>
      <c r="BB468" s="51"/>
      <c r="BC468" s="51"/>
      <c r="BD468" s="148"/>
      <c r="BE468" s="51"/>
      <c r="BF468" s="51"/>
      <c r="BG468" s="51"/>
      <c r="BH468" s="51"/>
      <c r="BI468" s="51"/>
    </row>
    <row r="469" spans="1:62" s="52" customFormat="1" x14ac:dyDescent="0.2">
      <c r="A469" s="5">
        <v>7</v>
      </c>
      <c r="B469" s="5" t="s">
        <v>464</v>
      </c>
      <c r="C469" s="63">
        <v>28</v>
      </c>
      <c r="D469" s="63">
        <v>12</v>
      </c>
      <c r="E469" s="63">
        <v>5</v>
      </c>
      <c r="F469" s="63">
        <v>11</v>
      </c>
      <c r="G469" s="63">
        <v>53</v>
      </c>
      <c r="H469" s="63">
        <v>50</v>
      </c>
      <c r="I469" s="54">
        <v>29</v>
      </c>
      <c r="J469" s="64">
        <f t="shared" si="28"/>
        <v>1.06</v>
      </c>
      <c r="L469" s="118" t="s">
        <v>431</v>
      </c>
      <c r="M469" s="84" t="s">
        <v>74</v>
      </c>
      <c r="N469" s="78" t="s">
        <v>72</v>
      </c>
      <c r="O469" s="78" t="s">
        <v>115</v>
      </c>
      <c r="P469" s="78" t="s">
        <v>156</v>
      </c>
      <c r="Q469" s="78" t="s">
        <v>199</v>
      </c>
      <c r="R469" s="78" t="s">
        <v>52</v>
      </c>
      <c r="S469" s="77"/>
      <c r="T469" s="78" t="s">
        <v>114</v>
      </c>
      <c r="U469" s="78" t="s">
        <v>84</v>
      </c>
      <c r="V469" s="80" t="s">
        <v>74</v>
      </c>
      <c r="W469" s="78" t="s">
        <v>139</v>
      </c>
      <c r="X469" s="101" t="s">
        <v>51</v>
      </c>
      <c r="Y469" s="78" t="s">
        <v>53</v>
      </c>
      <c r="Z469" s="78" t="s">
        <v>121</v>
      </c>
      <c r="AA469" s="79" t="s">
        <v>315</v>
      </c>
      <c r="AB469" s="51"/>
      <c r="AC469" s="51"/>
      <c r="AD469" s="51"/>
      <c r="AE469" s="51"/>
      <c r="AF469" s="51"/>
      <c r="AG469" s="51"/>
      <c r="AH469" s="51"/>
      <c r="AI469" s="51"/>
      <c r="AJ469" s="5"/>
      <c r="AK469" s="5"/>
      <c r="AL469" s="118" t="s">
        <v>431</v>
      </c>
      <c r="AM469" s="76" t="s">
        <v>76</v>
      </c>
      <c r="AN469" s="65" t="s">
        <v>91</v>
      </c>
      <c r="AO469" s="65" t="s">
        <v>117</v>
      </c>
      <c r="AP469" s="65" t="s">
        <v>129</v>
      </c>
      <c r="AQ469" s="65" t="s">
        <v>58</v>
      </c>
      <c r="AR469" s="65" t="s">
        <v>104</v>
      </c>
      <c r="AS469" s="77"/>
      <c r="AT469" s="65" t="s">
        <v>105</v>
      </c>
      <c r="AU469" s="65" t="s">
        <v>335</v>
      </c>
      <c r="AV469" s="65" t="s">
        <v>90</v>
      </c>
      <c r="AW469" s="65" t="s">
        <v>110</v>
      </c>
      <c r="AX469" s="65" t="s">
        <v>69</v>
      </c>
      <c r="AY469" s="65" t="s">
        <v>92</v>
      </c>
      <c r="AZ469" s="65" t="s">
        <v>338</v>
      </c>
      <c r="BA469" s="153" t="s">
        <v>67</v>
      </c>
      <c r="BB469" s="51"/>
      <c r="BC469" s="51"/>
      <c r="BD469" s="51"/>
      <c r="BE469" s="51"/>
      <c r="BF469" s="51"/>
      <c r="BG469" s="51"/>
      <c r="BH469" s="51"/>
      <c r="BI469" s="51"/>
      <c r="BJ469" s="5"/>
    </row>
    <row r="470" spans="1:62" s="52" customFormat="1" x14ac:dyDescent="0.2">
      <c r="A470" s="5">
        <v>8</v>
      </c>
      <c r="B470" s="5" t="s">
        <v>465</v>
      </c>
      <c r="C470" s="63">
        <v>28</v>
      </c>
      <c r="D470" s="63">
        <v>10</v>
      </c>
      <c r="E470" s="63">
        <v>9</v>
      </c>
      <c r="F470" s="63">
        <v>9</v>
      </c>
      <c r="G470" s="63">
        <v>53</v>
      </c>
      <c r="H470" s="63">
        <v>50</v>
      </c>
      <c r="I470" s="54">
        <v>29</v>
      </c>
      <c r="J470" s="64">
        <f t="shared" si="28"/>
        <v>1.06</v>
      </c>
      <c r="L470" s="118" t="s">
        <v>94</v>
      </c>
      <c r="M470" s="84" t="s">
        <v>102</v>
      </c>
      <c r="N470" s="78" t="s">
        <v>52</v>
      </c>
      <c r="O470" s="101" t="s">
        <v>95</v>
      </c>
      <c r="P470" s="83" t="s">
        <v>82</v>
      </c>
      <c r="Q470" s="78" t="s">
        <v>74</v>
      </c>
      <c r="R470" s="78" t="s">
        <v>72</v>
      </c>
      <c r="S470" s="78" t="s">
        <v>145</v>
      </c>
      <c r="T470" s="77"/>
      <c r="U470" s="78" t="s">
        <v>87</v>
      </c>
      <c r="V470" s="87" t="s">
        <v>49</v>
      </c>
      <c r="W470" s="78" t="s">
        <v>114</v>
      </c>
      <c r="X470" s="78" t="s">
        <v>87</v>
      </c>
      <c r="Y470" s="78" t="s">
        <v>95</v>
      </c>
      <c r="Z470" s="78" t="s">
        <v>84</v>
      </c>
      <c r="AA470" s="79" t="s">
        <v>109</v>
      </c>
      <c r="AB470" s="51"/>
      <c r="AC470" s="51"/>
      <c r="AD470" s="51"/>
      <c r="AE470" s="51"/>
      <c r="AF470" s="51"/>
      <c r="AG470" s="51"/>
      <c r="AH470" s="51"/>
      <c r="AI470" s="51"/>
      <c r="AJ470" s="5"/>
      <c r="AK470" s="5"/>
      <c r="AL470" s="118" t="s">
        <v>94</v>
      </c>
      <c r="AM470" s="76" t="s">
        <v>92</v>
      </c>
      <c r="AN470" s="65" t="s">
        <v>118</v>
      </c>
      <c r="AO470" s="108" t="s">
        <v>80</v>
      </c>
      <c r="AP470" s="65" t="s">
        <v>142</v>
      </c>
      <c r="AQ470" s="65" t="s">
        <v>59</v>
      </c>
      <c r="AR470" s="65" t="s">
        <v>58</v>
      </c>
      <c r="AS470" s="65" t="s">
        <v>65</v>
      </c>
      <c r="AT470" s="77"/>
      <c r="AU470" s="65" t="s">
        <v>344</v>
      </c>
      <c r="AV470" s="65" t="s">
        <v>221</v>
      </c>
      <c r="AW470" s="65" t="s">
        <v>495</v>
      </c>
      <c r="AX470" s="65" t="s">
        <v>266</v>
      </c>
      <c r="AY470" s="65" t="s">
        <v>104</v>
      </c>
      <c r="AZ470" s="65" t="s">
        <v>117</v>
      </c>
      <c r="BA470" s="153" t="s">
        <v>129</v>
      </c>
      <c r="BB470" s="51"/>
      <c r="BC470" s="51"/>
      <c r="BD470" s="51"/>
      <c r="BE470" s="51"/>
      <c r="BF470" s="51"/>
      <c r="BG470" s="51"/>
      <c r="BH470" s="51"/>
      <c r="BI470" s="51"/>
      <c r="BJ470" s="5"/>
    </row>
    <row r="471" spans="1:62" s="5" customFormat="1" x14ac:dyDescent="0.2">
      <c r="A471" s="5">
        <v>9</v>
      </c>
      <c r="B471" s="5" t="s">
        <v>494</v>
      </c>
      <c r="C471" s="63">
        <v>28</v>
      </c>
      <c r="D471" s="63">
        <v>11</v>
      </c>
      <c r="E471" s="63">
        <v>6</v>
      </c>
      <c r="F471" s="63">
        <v>11</v>
      </c>
      <c r="G471" s="63">
        <v>52</v>
      </c>
      <c r="H471" s="63">
        <v>52</v>
      </c>
      <c r="I471" s="54">
        <v>28</v>
      </c>
      <c r="J471" s="64">
        <f t="shared" si="28"/>
        <v>1</v>
      </c>
      <c r="L471" s="118" t="s">
        <v>60</v>
      </c>
      <c r="M471" s="84" t="s">
        <v>75</v>
      </c>
      <c r="N471" s="78" t="s">
        <v>86</v>
      </c>
      <c r="O471" s="83" t="s">
        <v>119</v>
      </c>
      <c r="P471" s="101" t="s">
        <v>52</v>
      </c>
      <c r="Q471" s="78" t="s">
        <v>72</v>
      </c>
      <c r="R471" s="78" t="s">
        <v>53</v>
      </c>
      <c r="S471" s="78" t="s">
        <v>315</v>
      </c>
      <c r="T471" s="78" t="s">
        <v>102</v>
      </c>
      <c r="U471" s="77"/>
      <c r="V471" s="78" t="s">
        <v>116</v>
      </c>
      <c r="W471" s="78" t="s">
        <v>95</v>
      </c>
      <c r="X471" s="78" t="s">
        <v>86</v>
      </c>
      <c r="Y471" s="78" t="s">
        <v>52</v>
      </c>
      <c r="Z471" s="78" t="s">
        <v>53</v>
      </c>
      <c r="AA471" s="143" t="s">
        <v>87</v>
      </c>
      <c r="AB471" s="51"/>
      <c r="AC471" s="51"/>
      <c r="AD471" s="51"/>
      <c r="AE471" s="51"/>
      <c r="AF471" s="51"/>
      <c r="AG471" s="51"/>
      <c r="AH471" s="51"/>
      <c r="AI471" s="51"/>
      <c r="AL471" s="118" t="s">
        <v>60</v>
      </c>
      <c r="AM471" s="76" t="s">
        <v>343</v>
      </c>
      <c r="AN471" s="65" t="s">
        <v>266</v>
      </c>
      <c r="AO471" s="65" t="s">
        <v>345</v>
      </c>
      <c r="AP471" s="108" t="s">
        <v>110</v>
      </c>
      <c r="AQ471" s="65" t="s">
        <v>337</v>
      </c>
      <c r="AR471" s="65" t="s">
        <v>129</v>
      </c>
      <c r="AS471" s="65" t="s">
        <v>59</v>
      </c>
      <c r="AT471" s="65" t="s">
        <v>334</v>
      </c>
      <c r="AU471" s="77"/>
      <c r="AV471" s="65" t="s">
        <v>123</v>
      </c>
      <c r="AW471" s="65" t="s">
        <v>111</v>
      </c>
      <c r="AX471" s="65" t="s">
        <v>495</v>
      </c>
      <c r="AY471" s="65" t="s">
        <v>227</v>
      </c>
      <c r="AZ471" s="65" t="s">
        <v>57</v>
      </c>
      <c r="BA471" s="134" t="s">
        <v>497</v>
      </c>
      <c r="BB471" s="51"/>
      <c r="BC471" s="51"/>
      <c r="BD471" s="51"/>
      <c r="BE471" s="51"/>
      <c r="BF471" s="51"/>
      <c r="BG471" s="51"/>
      <c r="BH471" s="51"/>
      <c r="BI471" s="51"/>
    </row>
    <row r="472" spans="1:62" s="52" customFormat="1" x14ac:dyDescent="0.2">
      <c r="A472" s="5">
        <v>10</v>
      </c>
      <c r="B472" s="5" t="s">
        <v>47</v>
      </c>
      <c r="C472" s="63">
        <v>28</v>
      </c>
      <c r="D472" s="63">
        <v>11</v>
      </c>
      <c r="E472" s="63">
        <v>5</v>
      </c>
      <c r="F472" s="63">
        <v>12</v>
      </c>
      <c r="G472" s="63">
        <v>45</v>
      </c>
      <c r="H472" s="63">
        <v>59</v>
      </c>
      <c r="I472" s="54">
        <v>27</v>
      </c>
      <c r="J472" s="64">
        <f t="shared" si="28"/>
        <v>0.76271186440677963</v>
      </c>
      <c r="L472" s="118" t="s">
        <v>464</v>
      </c>
      <c r="M472" s="84" t="s">
        <v>121</v>
      </c>
      <c r="N472" s="78" t="s">
        <v>84</v>
      </c>
      <c r="O472" s="80" t="s">
        <v>75</v>
      </c>
      <c r="P472" s="78" t="s">
        <v>114</v>
      </c>
      <c r="Q472" s="78" t="s">
        <v>73</v>
      </c>
      <c r="R472" s="78" t="s">
        <v>120</v>
      </c>
      <c r="S472" s="78" t="s">
        <v>51</v>
      </c>
      <c r="T472" s="78" t="s">
        <v>108</v>
      </c>
      <c r="U472" s="78" t="s">
        <v>87</v>
      </c>
      <c r="V472" s="77"/>
      <c r="W472" s="78" t="s">
        <v>72</v>
      </c>
      <c r="X472" s="78" t="s">
        <v>121</v>
      </c>
      <c r="Y472" s="78" t="s">
        <v>86</v>
      </c>
      <c r="Z472" s="78" t="s">
        <v>74</v>
      </c>
      <c r="AA472" s="79" t="s">
        <v>87</v>
      </c>
      <c r="AB472" s="119"/>
      <c r="AC472" s="51"/>
      <c r="AD472" s="119"/>
      <c r="AE472" s="119"/>
      <c r="AF472" s="119"/>
      <c r="AG472" s="119"/>
      <c r="AH472" s="119"/>
      <c r="AI472" s="119"/>
      <c r="AJ472" s="91"/>
      <c r="AK472" s="5"/>
      <c r="AL472" s="118" t="s">
        <v>464</v>
      </c>
      <c r="AM472" s="76" t="s">
        <v>105</v>
      </c>
      <c r="AN472" s="65" t="s">
        <v>495</v>
      </c>
      <c r="AO472" s="65" t="s">
        <v>338</v>
      </c>
      <c r="AP472" s="65" t="s">
        <v>118</v>
      </c>
      <c r="AQ472" s="65" t="s">
        <v>335</v>
      </c>
      <c r="AR472" s="65" t="s">
        <v>117</v>
      </c>
      <c r="AS472" s="65" t="s">
        <v>344</v>
      </c>
      <c r="AT472" s="65" t="s">
        <v>345</v>
      </c>
      <c r="AU472" s="65" t="s">
        <v>76</v>
      </c>
      <c r="AV472" s="77"/>
      <c r="AW472" s="65" t="s">
        <v>266</v>
      </c>
      <c r="AX472" s="65" t="s">
        <v>56</v>
      </c>
      <c r="AY472" s="65" t="s">
        <v>129</v>
      </c>
      <c r="AZ472" s="65" t="s">
        <v>67</v>
      </c>
      <c r="BA472" s="153" t="s">
        <v>110</v>
      </c>
      <c r="BB472" s="119"/>
      <c r="BC472" s="119"/>
      <c r="BD472" s="119"/>
      <c r="BE472" s="119"/>
      <c r="BF472" s="119"/>
      <c r="BG472" s="119"/>
      <c r="BH472" s="119"/>
      <c r="BI472" s="119"/>
      <c r="BJ472" s="5"/>
    </row>
    <row r="473" spans="1:62" s="5" customFormat="1" x14ac:dyDescent="0.2">
      <c r="A473" s="5">
        <v>11</v>
      </c>
      <c r="B473" s="5" t="s">
        <v>125</v>
      </c>
      <c r="C473" s="63">
        <v>28</v>
      </c>
      <c r="D473" s="63">
        <v>10</v>
      </c>
      <c r="E473" s="63">
        <v>5</v>
      </c>
      <c r="F473" s="63">
        <v>13</v>
      </c>
      <c r="G473" s="63">
        <v>45</v>
      </c>
      <c r="H473" s="63">
        <v>63</v>
      </c>
      <c r="I473" s="54">
        <v>25</v>
      </c>
      <c r="J473" s="64">
        <f t="shared" si="28"/>
        <v>0.7142857142857143</v>
      </c>
      <c r="L473" s="118" t="s">
        <v>311</v>
      </c>
      <c r="M473" s="84" t="s">
        <v>158</v>
      </c>
      <c r="N473" s="78" t="s">
        <v>120</v>
      </c>
      <c r="O473" s="78" t="s">
        <v>95</v>
      </c>
      <c r="P473" s="78" t="s">
        <v>114</v>
      </c>
      <c r="Q473" s="78" t="s">
        <v>119</v>
      </c>
      <c r="R473" s="78" t="s">
        <v>63</v>
      </c>
      <c r="S473" s="78" t="s">
        <v>62</v>
      </c>
      <c r="T473" s="78" t="s">
        <v>166</v>
      </c>
      <c r="U473" s="78" t="s">
        <v>74</v>
      </c>
      <c r="V473" s="78" t="s">
        <v>107</v>
      </c>
      <c r="W473" s="77"/>
      <c r="X473" s="78" t="s">
        <v>62</v>
      </c>
      <c r="Y473" s="78" t="s">
        <v>107</v>
      </c>
      <c r="Z473" s="78" t="s">
        <v>231</v>
      </c>
      <c r="AA473" s="79" t="s">
        <v>121</v>
      </c>
      <c r="AB473" s="119"/>
      <c r="AD473" s="119"/>
      <c r="AE473" s="119"/>
      <c r="AF473" s="119"/>
      <c r="AG473" s="119"/>
      <c r="AH473" s="119"/>
      <c r="AI473" s="119"/>
      <c r="AL473" s="118" t="s">
        <v>311</v>
      </c>
      <c r="AM473" s="76" t="s">
        <v>227</v>
      </c>
      <c r="AN473" s="65" t="s">
        <v>338</v>
      </c>
      <c r="AO473" s="65" t="s">
        <v>221</v>
      </c>
      <c r="AP473" s="65" t="s">
        <v>59</v>
      </c>
      <c r="AQ473" s="65" t="s">
        <v>57</v>
      </c>
      <c r="AR473" s="65" t="s">
        <v>76</v>
      </c>
      <c r="AS473" s="65" t="s">
        <v>342</v>
      </c>
      <c r="AT473" s="65" t="s">
        <v>90</v>
      </c>
      <c r="AU473" s="65" t="s">
        <v>78</v>
      </c>
      <c r="AV473" s="65" t="s">
        <v>77</v>
      </c>
      <c r="AW473" s="77"/>
      <c r="AX473" s="65" t="s">
        <v>97</v>
      </c>
      <c r="AY473" s="65" t="s">
        <v>343</v>
      </c>
      <c r="AZ473" s="65" t="s">
        <v>337</v>
      </c>
      <c r="BA473" s="153" t="s">
        <v>98</v>
      </c>
      <c r="BB473" s="119"/>
      <c r="BC473" s="119"/>
      <c r="BD473" s="119"/>
      <c r="BE473" s="119"/>
      <c r="BF473" s="119"/>
      <c r="BG473" s="119"/>
      <c r="BH473" s="119"/>
      <c r="BI473" s="119"/>
    </row>
    <row r="474" spans="1:62" s="5" customFormat="1" x14ac:dyDescent="0.2">
      <c r="A474" s="5">
        <v>12</v>
      </c>
      <c r="B474" s="5" t="s">
        <v>60</v>
      </c>
      <c r="C474" s="63">
        <v>28</v>
      </c>
      <c r="D474" s="63">
        <v>10</v>
      </c>
      <c r="E474" s="63">
        <v>2</v>
      </c>
      <c r="F474" s="63">
        <v>16</v>
      </c>
      <c r="G474" s="63">
        <v>50</v>
      </c>
      <c r="H474" s="63">
        <v>53</v>
      </c>
      <c r="I474" s="54">
        <v>22</v>
      </c>
      <c r="J474" s="64">
        <f t="shared" si="28"/>
        <v>0.94339622641509435</v>
      </c>
      <c r="L474" s="118" t="s">
        <v>465</v>
      </c>
      <c r="M474" s="84" t="s">
        <v>74</v>
      </c>
      <c r="N474" s="78" t="s">
        <v>107</v>
      </c>
      <c r="O474" s="78" t="s">
        <v>87</v>
      </c>
      <c r="P474" s="78" t="s">
        <v>75</v>
      </c>
      <c r="Q474" s="78" t="s">
        <v>120</v>
      </c>
      <c r="R474" s="78" t="s">
        <v>83</v>
      </c>
      <c r="S474" s="78" t="s">
        <v>121</v>
      </c>
      <c r="T474" s="78" t="s">
        <v>74</v>
      </c>
      <c r="U474" s="78" t="s">
        <v>116</v>
      </c>
      <c r="V474" s="78" t="s">
        <v>75</v>
      </c>
      <c r="W474" s="78" t="s">
        <v>121</v>
      </c>
      <c r="X474" s="77"/>
      <c r="Y474" s="78" t="s">
        <v>82</v>
      </c>
      <c r="Z474" s="78" t="s">
        <v>51</v>
      </c>
      <c r="AA474" s="79" t="s">
        <v>72</v>
      </c>
      <c r="AB474" s="51"/>
      <c r="AD474" s="51"/>
      <c r="AE474" s="51"/>
      <c r="AF474" s="51"/>
      <c r="AG474" s="51"/>
      <c r="AH474" s="51"/>
      <c r="AI474" s="51"/>
      <c r="AL474" s="118" t="s">
        <v>465</v>
      </c>
      <c r="AM474" s="76" t="s">
        <v>344</v>
      </c>
      <c r="AN474" s="65" t="s">
        <v>221</v>
      </c>
      <c r="AO474" s="65" t="s">
        <v>104</v>
      </c>
      <c r="AP474" s="65" t="s">
        <v>105</v>
      </c>
      <c r="AQ474" s="65" t="s">
        <v>342</v>
      </c>
      <c r="AR474" s="65" t="s">
        <v>57</v>
      </c>
      <c r="AS474" s="65" t="s">
        <v>66</v>
      </c>
      <c r="AT474" s="65" t="s">
        <v>338</v>
      </c>
      <c r="AU474" s="65" t="s">
        <v>286</v>
      </c>
      <c r="AV474" s="65" t="s">
        <v>337</v>
      </c>
      <c r="AW474" s="65" t="s">
        <v>335</v>
      </c>
      <c r="AX474" s="77"/>
      <c r="AY474" s="65" t="s">
        <v>90</v>
      </c>
      <c r="AZ474" s="65" t="s">
        <v>345</v>
      </c>
      <c r="BA474" s="153" t="s">
        <v>334</v>
      </c>
      <c r="BB474" s="51"/>
      <c r="BC474" s="51"/>
      <c r="BD474" s="51"/>
      <c r="BE474" s="51"/>
      <c r="BF474" s="51"/>
      <c r="BG474" s="51"/>
      <c r="BH474" s="51"/>
      <c r="BI474" s="51"/>
    </row>
    <row r="475" spans="1:62" s="5" customFormat="1" x14ac:dyDescent="0.2">
      <c r="A475" s="5">
        <v>13</v>
      </c>
      <c r="B475" s="5" t="s">
        <v>217</v>
      </c>
      <c r="C475" s="63">
        <v>28</v>
      </c>
      <c r="D475" s="63">
        <v>8</v>
      </c>
      <c r="E475" s="63">
        <v>5</v>
      </c>
      <c r="F475" s="63">
        <v>15</v>
      </c>
      <c r="G475" s="63">
        <v>50</v>
      </c>
      <c r="H475" s="63">
        <v>66</v>
      </c>
      <c r="I475" s="54">
        <v>21</v>
      </c>
      <c r="J475" s="64">
        <f t="shared" si="28"/>
        <v>0.75757575757575757</v>
      </c>
      <c r="L475" s="118" t="s">
        <v>178</v>
      </c>
      <c r="M475" s="84" t="s">
        <v>157</v>
      </c>
      <c r="N475" s="78" t="s">
        <v>108</v>
      </c>
      <c r="O475" s="78" t="s">
        <v>84</v>
      </c>
      <c r="P475" s="78" t="s">
        <v>53</v>
      </c>
      <c r="Q475" s="78" t="s">
        <v>109</v>
      </c>
      <c r="R475" s="78" t="s">
        <v>74</v>
      </c>
      <c r="S475" s="78" t="s">
        <v>87</v>
      </c>
      <c r="T475" s="78" t="s">
        <v>62</v>
      </c>
      <c r="U475" s="78" t="s">
        <v>73</v>
      </c>
      <c r="V475" s="78" t="s">
        <v>52</v>
      </c>
      <c r="W475" s="78" t="s">
        <v>51</v>
      </c>
      <c r="X475" s="78" t="s">
        <v>87</v>
      </c>
      <c r="Y475" s="77"/>
      <c r="Z475" s="78" t="s">
        <v>64</v>
      </c>
      <c r="AA475" s="79" t="s">
        <v>87</v>
      </c>
      <c r="AB475" s="51"/>
      <c r="AC475" s="119"/>
      <c r="AD475" s="119"/>
      <c r="AE475" s="51"/>
      <c r="AF475" s="51"/>
      <c r="AG475" s="51"/>
      <c r="AH475" s="51"/>
      <c r="AI475" s="51"/>
      <c r="AL475" s="118" t="s">
        <v>178</v>
      </c>
      <c r="AM475" s="76" t="s">
        <v>342</v>
      </c>
      <c r="AN475" s="65" t="s">
        <v>67</v>
      </c>
      <c r="AO475" s="65" t="s">
        <v>335</v>
      </c>
      <c r="AP475" s="65" t="s">
        <v>344</v>
      </c>
      <c r="AQ475" s="65" t="s">
        <v>338</v>
      </c>
      <c r="AR475" s="65" t="s">
        <v>118</v>
      </c>
      <c r="AS475" s="65" t="s">
        <v>80</v>
      </c>
      <c r="AT475" s="65" t="s">
        <v>56</v>
      </c>
      <c r="AU475" s="65" t="s">
        <v>97</v>
      </c>
      <c r="AV475" s="65" t="s">
        <v>286</v>
      </c>
      <c r="AW475" s="65" t="s">
        <v>58</v>
      </c>
      <c r="AX475" s="65" t="s">
        <v>91</v>
      </c>
      <c r="AY475" s="77"/>
      <c r="AZ475" s="65" t="s">
        <v>77</v>
      </c>
      <c r="BA475" s="153" t="s">
        <v>117</v>
      </c>
      <c r="BB475" s="51"/>
      <c r="BC475" s="51"/>
      <c r="BD475" s="51"/>
      <c r="BE475" s="51"/>
      <c r="BF475" s="51"/>
      <c r="BG475" s="51"/>
      <c r="BH475" s="51"/>
      <c r="BI475" s="51"/>
    </row>
    <row r="476" spans="1:62" s="5" customFormat="1" x14ac:dyDescent="0.2">
      <c r="A476" s="5">
        <v>14</v>
      </c>
      <c r="B476" s="5" t="s">
        <v>311</v>
      </c>
      <c r="C476" s="63">
        <v>28</v>
      </c>
      <c r="D476" s="63">
        <v>8</v>
      </c>
      <c r="E476" s="63">
        <v>3</v>
      </c>
      <c r="F476" s="63">
        <v>17</v>
      </c>
      <c r="G476" s="63">
        <v>51</v>
      </c>
      <c r="H476" s="63">
        <v>72</v>
      </c>
      <c r="I476" s="54">
        <v>19</v>
      </c>
      <c r="J476" s="64">
        <f t="shared" si="28"/>
        <v>0.70833333333333337</v>
      </c>
      <c r="L476" s="118" t="s">
        <v>125</v>
      </c>
      <c r="M476" s="84" t="s">
        <v>121</v>
      </c>
      <c r="N476" s="78" t="s">
        <v>82</v>
      </c>
      <c r="O476" s="78" t="s">
        <v>84</v>
      </c>
      <c r="P476" s="78" t="s">
        <v>52</v>
      </c>
      <c r="Q476" s="78" t="s">
        <v>64</v>
      </c>
      <c r="R476" s="78" t="s">
        <v>74</v>
      </c>
      <c r="S476" s="78" t="s">
        <v>116</v>
      </c>
      <c r="T476" s="78" t="s">
        <v>74</v>
      </c>
      <c r="U476" s="78" t="s">
        <v>53</v>
      </c>
      <c r="V476" s="78" t="s">
        <v>95</v>
      </c>
      <c r="W476" s="78" t="s">
        <v>72</v>
      </c>
      <c r="X476" s="78" t="s">
        <v>51</v>
      </c>
      <c r="Y476" s="78" t="s">
        <v>87</v>
      </c>
      <c r="Z476" s="77"/>
      <c r="AA476" s="79" t="s">
        <v>95</v>
      </c>
      <c r="AB476" s="51"/>
      <c r="AC476" s="119"/>
      <c r="AD476" s="119"/>
      <c r="AE476" s="51"/>
      <c r="AF476" s="51"/>
      <c r="AG476" s="51"/>
      <c r="AH476" s="51"/>
      <c r="AI476" s="51"/>
      <c r="AL476" s="118" t="s">
        <v>125</v>
      </c>
      <c r="AM476" s="76" t="s">
        <v>335</v>
      </c>
      <c r="AN476" s="65" t="s">
        <v>92</v>
      </c>
      <c r="AO476" s="65" t="s">
        <v>140</v>
      </c>
      <c r="AP476" s="65" t="s">
        <v>104</v>
      </c>
      <c r="AQ476" s="65" t="s">
        <v>118</v>
      </c>
      <c r="AR476" s="65" t="s">
        <v>59</v>
      </c>
      <c r="AS476" s="65" t="s">
        <v>56</v>
      </c>
      <c r="AT476" s="65" t="s">
        <v>97</v>
      </c>
      <c r="AU476" s="65" t="s">
        <v>342</v>
      </c>
      <c r="AV476" s="65" t="s">
        <v>58</v>
      </c>
      <c r="AW476" s="65" t="s">
        <v>123</v>
      </c>
      <c r="AX476" s="65" t="s">
        <v>343</v>
      </c>
      <c r="AY476" s="65" t="s">
        <v>221</v>
      </c>
      <c r="AZ476" s="77"/>
      <c r="BA476" s="153" t="s">
        <v>266</v>
      </c>
      <c r="BB476" s="51"/>
      <c r="BC476" s="51"/>
      <c r="BD476" s="51"/>
      <c r="BE476" s="51"/>
      <c r="BF476" s="51"/>
      <c r="BG476" s="51"/>
      <c r="BH476" s="51"/>
      <c r="BI476" s="51"/>
    </row>
    <row r="477" spans="1:62" s="5" customFormat="1" ht="12.75" thickBot="1" x14ac:dyDescent="0.25">
      <c r="A477" s="5">
        <v>15</v>
      </c>
      <c r="B477" s="5" t="s">
        <v>61</v>
      </c>
      <c r="C477" s="63">
        <v>28</v>
      </c>
      <c r="D477" s="63">
        <v>1</v>
      </c>
      <c r="E477" s="63">
        <v>2</v>
      </c>
      <c r="F477" s="63">
        <v>25</v>
      </c>
      <c r="G477" s="63">
        <v>25</v>
      </c>
      <c r="H477" s="63">
        <v>93</v>
      </c>
      <c r="I477" s="54">
        <v>4</v>
      </c>
      <c r="J477" s="64">
        <f t="shared" si="28"/>
        <v>0.26881720430107525</v>
      </c>
      <c r="L477" s="124" t="s">
        <v>217</v>
      </c>
      <c r="M477" s="93" t="s">
        <v>95</v>
      </c>
      <c r="N477" s="94" t="s">
        <v>74</v>
      </c>
      <c r="O477" s="94" t="s">
        <v>74</v>
      </c>
      <c r="P477" s="94" t="s">
        <v>86</v>
      </c>
      <c r="Q477" s="94" t="s">
        <v>52</v>
      </c>
      <c r="R477" s="94" t="s">
        <v>218</v>
      </c>
      <c r="S477" s="94" t="s">
        <v>102</v>
      </c>
      <c r="T477" s="94" t="s">
        <v>52</v>
      </c>
      <c r="U477" s="94" t="s">
        <v>64</v>
      </c>
      <c r="V477" s="94" t="s">
        <v>83</v>
      </c>
      <c r="W477" s="94" t="s">
        <v>145</v>
      </c>
      <c r="X477" s="94" t="s">
        <v>109</v>
      </c>
      <c r="Y477" s="94" t="s">
        <v>63</v>
      </c>
      <c r="Z477" s="94" t="s">
        <v>53</v>
      </c>
      <c r="AA477" s="95"/>
      <c r="AB477" s="51"/>
      <c r="AC477" s="119"/>
      <c r="AD477" s="119"/>
      <c r="AE477" s="51"/>
      <c r="AF477" s="51"/>
      <c r="AG477" s="51"/>
      <c r="AH477" s="51"/>
      <c r="AI477" s="51"/>
      <c r="AL477" s="124" t="s">
        <v>217</v>
      </c>
      <c r="AM477" s="160" t="s">
        <v>59</v>
      </c>
      <c r="AN477" s="154" t="s">
        <v>104</v>
      </c>
      <c r="AO477" s="154" t="s">
        <v>227</v>
      </c>
      <c r="AP477" s="154" t="s">
        <v>58</v>
      </c>
      <c r="AQ477" s="154" t="s">
        <v>56</v>
      </c>
      <c r="AR477" s="154" t="s">
        <v>337</v>
      </c>
      <c r="AS477" s="154" t="s">
        <v>77</v>
      </c>
      <c r="AT477" s="154" t="s">
        <v>78</v>
      </c>
      <c r="AU477" s="154" t="s">
        <v>229</v>
      </c>
      <c r="AV477" s="154" t="s">
        <v>342</v>
      </c>
      <c r="AW477" s="154" t="s">
        <v>118</v>
      </c>
      <c r="AX477" s="154" t="s">
        <v>274</v>
      </c>
      <c r="AY477" s="154" t="s">
        <v>66</v>
      </c>
      <c r="AZ477" s="154" t="s">
        <v>65</v>
      </c>
      <c r="BA477" s="95"/>
      <c r="BB477" s="51"/>
      <c r="BC477" s="51"/>
      <c r="BD477" s="51"/>
      <c r="BE477" s="51"/>
      <c r="BF477" s="51"/>
      <c r="BG477" s="51"/>
      <c r="BH477" s="51"/>
      <c r="BI477" s="51"/>
    </row>
    <row r="478" spans="1:62" s="5" customFormat="1" x14ac:dyDescent="0.2">
      <c r="C478" s="63"/>
      <c r="D478" s="96">
        <f>SUM(D463:D477)</f>
        <v>176</v>
      </c>
      <c r="E478" s="96">
        <f>SUM(E463:E477)</f>
        <v>68</v>
      </c>
      <c r="F478" s="96">
        <f>SUM(F463:F477)</f>
        <v>176</v>
      </c>
      <c r="G478" s="96">
        <f>SUM(G463:G477)</f>
        <v>825</v>
      </c>
      <c r="H478" s="96">
        <f>SUM(H463:H477)</f>
        <v>825</v>
      </c>
      <c r="I478" s="54"/>
      <c r="J478" s="97">
        <f t="shared" si="28"/>
        <v>1</v>
      </c>
      <c r="L478" s="51"/>
      <c r="M478" s="51"/>
      <c r="N478" s="51"/>
      <c r="O478" s="51"/>
      <c r="P478" s="51"/>
      <c r="Q478" s="51"/>
      <c r="R478" s="51"/>
      <c r="S478" s="51"/>
      <c r="T478" s="51"/>
      <c r="U478" s="51"/>
      <c r="V478" s="51"/>
      <c r="W478" s="51"/>
      <c r="X478" s="51"/>
      <c r="Y478" s="51"/>
      <c r="Z478" s="51"/>
      <c r="AA478" s="51"/>
      <c r="AB478" s="51"/>
      <c r="AC478" s="119"/>
      <c r="AD478" s="119"/>
      <c r="AE478" s="51"/>
      <c r="AF478" s="51"/>
      <c r="AG478" s="51"/>
      <c r="AH478" s="51"/>
      <c r="AI478" s="51"/>
      <c r="AL478" s="51"/>
      <c r="AM478" s="51"/>
      <c r="AN478" s="51"/>
      <c r="AO478" s="51"/>
      <c r="AP478" s="51"/>
      <c r="AQ478" s="51"/>
      <c r="AR478" s="51"/>
      <c r="AS478" s="51"/>
      <c r="AT478" s="51"/>
      <c r="AU478" s="51"/>
      <c r="AV478" s="51"/>
      <c r="AW478" s="51"/>
      <c r="AX478" s="51"/>
      <c r="AY478" s="51"/>
      <c r="AZ478" s="51"/>
      <c r="BA478" s="51"/>
      <c r="BB478" s="51"/>
      <c r="BC478" s="51"/>
      <c r="BD478" s="51"/>
      <c r="BE478" s="51"/>
      <c r="BF478" s="51"/>
      <c r="BG478" s="51"/>
      <c r="BH478" s="51"/>
      <c r="BI478" s="51"/>
    </row>
    <row r="479" spans="1:62" s="5" customFormat="1" ht="12.75" thickBot="1" x14ac:dyDescent="0.25">
      <c r="A479" s="52" t="s">
        <v>498</v>
      </c>
      <c r="B479" s="52"/>
      <c r="C479" s="53" t="s">
        <v>24</v>
      </c>
      <c r="D479" s="54"/>
      <c r="E479" s="54"/>
      <c r="F479" s="54"/>
      <c r="G479" s="55"/>
      <c r="H479" s="54"/>
      <c r="I479" s="54"/>
      <c r="J479" s="59"/>
      <c r="L479" s="51"/>
      <c r="M479" s="51"/>
      <c r="N479" s="51"/>
      <c r="O479" s="51"/>
      <c r="P479" s="51"/>
      <c r="Q479" s="51"/>
      <c r="R479" s="51"/>
      <c r="S479" s="51"/>
      <c r="T479" s="51"/>
      <c r="U479" s="51"/>
      <c r="V479" s="51"/>
      <c r="W479" s="51"/>
      <c r="X479" s="51"/>
      <c r="Y479" s="51"/>
      <c r="Z479" s="51"/>
      <c r="AA479" s="51"/>
      <c r="AB479" s="51"/>
      <c r="AC479" s="51"/>
      <c r="AD479" s="51"/>
      <c r="AE479" s="51"/>
      <c r="AF479" s="51"/>
      <c r="AG479" s="51"/>
      <c r="AH479" s="51"/>
      <c r="AI479" s="51"/>
      <c r="AJ479" s="51"/>
      <c r="AL479" s="51"/>
      <c r="AM479" s="51"/>
      <c r="AN479" s="51"/>
      <c r="AO479" s="51"/>
      <c r="AP479" s="51"/>
      <c r="AQ479" s="51"/>
      <c r="AR479" s="51"/>
      <c r="AS479" s="51"/>
      <c r="AT479" s="51"/>
      <c r="AU479" s="51"/>
      <c r="AV479" s="51"/>
      <c r="AW479" s="51"/>
      <c r="AX479" s="51"/>
      <c r="AY479" s="51"/>
      <c r="AZ479" s="51"/>
      <c r="BA479" s="51"/>
      <c r="BB479" s="51"/>
      <c r="BC479" s="51"/>
      <c r="BD479" s="51"/>
      <c r="BE479" s="51"/>
      <c r="BF479" s="51"/>
      <c r="BG479" s="51"/>
      <c r="BH479" s="51"/>
      <c r="BI479" s="51"/>
    </row>
    <row r="480" spans="1:62" s="5" customFormat="1" ht="12.75" thickBot="1" x14ac:dyDescent="0.25">
      <c r="A480" s="52" t="s">
        <v>26</v>
      </c>
      <c r="B480" s="52" t="s">
        <v>27</v>
      </c>
      <c r="C480" s="54" t="s">
        <v>28</v>
      </c>
      <c r="D480" s="54" t="s">
        <v>29</v>
      </c>
      <c r="E480" s="54" t="s">
        <v>30</v>
      </c>
      <c r="F480" s="54" t="s">
        <v>31</v>
      </c>
      <c r="G480" s="54" t="s">
        <v>32</v>
      </c>
      <c r="H480" s="54" t="s">
        <v>33</v>
      </c>
      <c r="I480" s="54" t="s">
        <v>34</v>
      </c>
      <c r="J480" s="59" t="s">
        <v>35</v>
      </c>
      <c r="L480" s="128"/>
      <c r="M480" s="70" t="s">
        <v>492</v>
      </c>
      <c r="N480" s="70" t="s">
        <v>493</v>
      </c>
      <c r="O480" s="70" t="s">
        <v>37</v>
      </c>
      <c r="P480" s="70" t="s">
        <v>460</v>
      </c>
      <c r="Q480" s="70" t="s">
        <v>38</v>
      </c>
      <c r="R480" s="70" t="s">
        <v>39</v>
      </c>
      <c r="S480" s="70" t="s">
        <v>408</v>
      </c>
      <c r="T480" s="70" t="s">
        <v>40</v>
      </c>
      <c r="U480" s="70" t="s">
        <v>43</v>
      </c>
      <c r="V480" s="70" t="s">
        <v>461</v>
      </c>
      <c r="W480" s="70" t="s">
        <v>289</v>
      </c>
      <c r="X480" s="70" t="s">
        <v>462</v>
      </c>
      <c r="Y480" s="70" t="s">
        <v>176</v>
      </c>
      <c r="Z480" s="70" t="s">
        <v>46</v>
      </c>
      <c r="AA480" s="191" t="s">
        <v>177</v>
      </c>
      <c r="AC480" s="51"/>
      <c r="AD480" s="51"/>
      <c r="AE480" s="51"/>
      <c r="AF480" s="51"/>
      <c r="AG480" s="51"/>
      <c r="AH480" s="51"/>
      <c r="AI480" s="51"/>
      <c r="AJ480" s="51"/>
      <c r="AL480" s="128"/>
      <c r="AM480" s="70" t="s">
        <v>492</v>
      </c>
      <c r="AN480" s="70" t="s">
        <v>493</v>
      </c>
      <c r="AO480" s="70" t="s">
        <v>37</v>
      </c>
      <c r="AP480" s="70" t="s">
        <v>460</v>
      </c>
      <c r="AQ480" s="70" t="s">
        <v>38</v>
      </c>
      <c r="AR480" s="70" t="s">
        <v>39</v>
      </c>
      <c r="AS480" s="70" t="s">
        <v>408</v>
      </c>
      <c r="AT480" s="70" t="s">
        <v>40</v>
      </c>
      <c r="AU480" s="70" t="s">
        <v>43</v>
      </c>
      <c r="AV480" s="70" t="s">
        <v>461</v>
      </c>
      <c r="AW480" s="70" t="s">
        <v>289</v>
      </c>
      <c r="AX480" s="70" t="s">
        <v>462</v>
      </c>
      <c r="AY480" s="70" t="s">
        <v>176</v>
      </c>
      <c r="AZ480" s="70" t="s">
        <v>46</v>
      </c>
      <c r="BA480" s="191" t="s">
        <v>177</v>
      </c>
      <c r="BB480" s="51"/>
      <c r="BC480" s="51"/>
      <c r="BD480" s="51"/>
      <c r="BE480" s="51"/>
      <c r="BF480" s="51"/>
      <c r="BG480" s="51"/>
      <c r="BH480" s="51"/>
      <c r="BI480" s="51"/>
    </row>
    <row r="481" spans="1:62" s="5" customFormat="1" x14ac:dyDescent="0.2">
      <c r="A481" s="5">
        <v>1</v>
      </c>
      <c r="B481" s="5" t="s">
        <v>465</v>
      </c>
      <c r="C481" s="63">
        <v>28</v>
      </c>
      <c r="D481" s="63">
        <v>20</v>
      </c>
      <c r="E481" s="63">
        <v>4</v>
      </c>
      <c r="F481" s="63">
        <v>4</v>
      </c>
      <c r="G481" s="63">
        <v>67</v>
      </c>
      <c r="H481" s="63">
        <v>34</v>
      </c>
      <c r="I481" s="54">
        <v>44</v>
      </c>
      <c r="J481" s="64">
        <f t="shared" ref="J481:J496" si="29">G481/H481</f>
        <v>1.9705882352941178</v>
      </c>
      <c r="L481" s="118" t="s">
        <v>494</v>
      </c>
      <c r="M481" s="67"/>
      <c r="N481" s="68" t="s">
        <v>73</v>
      </c>
      <c r="O481" s="70"/>
      <c r="P481" s="73" t="s">
        <v>87</v>
      </c>
      <c r="Q481" s="73" t="s">
        <v>95</v>
      </c>
      <c r="R481" s="70"/>
      <c r="S481" s="68" t="s">
        <v>95</v>
      </c>
      <c r="T481" s="68" t="s">
        <v>83</v>
      </c>
      <c r="U481" s="105" t="s">
        <v>95</v>
      </c>
      <c r="V481" s="73" t="s">
        <v>152</v>
      </c>
      <c r="W481" s="68" t="s">
        <v>121</v>
      </c>
      <c r="X481" s="105" t="s">
        <v>52</v>
      </c>
      <c r="Y481" s="73" t="s">
        <v>52</v>
      </c>
      <c r="Z481" s="68" t="s">
        <v>145</v>
      </c>
      <c r="AA481" s="72" t="s">
        <v>122</v>
      </c>
      <c r="AB481" s="51"/>
      <c r="AC481" s="51"/>
      <c r="AD481" s="51"/>
      <c r="AE481" s="51"/>
      <c r="AF481" s="51"/>
      <c r="AG481" s="51"/>
      <c r="AH481" s="51"/>
      <c r="AI481" s="51"/>
      <c r="AJ481" s="51"/>
      <c r="AL481" s="118" t="s">
        <v>494</v>
      </c>
      <c r="AM481" s="67"/>
      <c r="AN481" s="70" t="s">
        <v>352</v>
      </c>
      <c r="AO481" s="106" t="s">
        <v>93</v>
      </c>
      <c r="AP481" s="70" t="s">
        <v>363</v>
      </c>
      <c r="AQ481" s="70" t="s">
        <v>367</v>
      </c>
      <c r="AR481" s="137" t="s">
        <v>369</v>
      </c>
      <c r="AS481" s="70" t="s">
        <v>378</v>
      </c>
      <c r="AT481" s="70" t="s">
        <v>99</v>
      </c>
      <c r="AU481" s="106" t="s">
        <v>68</v>
      </c>
      <c r="AV481" s="70" t="s">
        <v>372</v>
      </c>
      <c r="AW481" s="70" t="s">
        <v>362</v>
      </c>
      <c r="AX481" s="73" t="s">
        <v>182</v>
      </c>
      <c r="AY481" s="70" t="s">
        <v>205</v>
      </c>
      <c r="AZ481" s="70" t="s">
        <v>376</v>
      </c>
      <c r="BA481" s="191" t="s">
        <v>71</v>
      </c>
      <c r="BB481" s="51"/>
      <c r="BC481" s="51"/>
      <c r="BD481" s="51"/>
      <c r="BE481" s="51"/>
      <c r="BF481" s="51"/>
      <c r="BG481" s="51"/>
      <c r="BH481" s="51"/>
      <c r="BI481" s="51"/>
    </row>
    <row r="482" spans="1:62" s="5" customFormat="1" x14ac:dyDescent="0.2">
      <c r="A482" s="5">
        <v>2</v>
      </c>
      <c r="B482" s="5" t="s">
        <v>47</v>
      </c>
      <c r="C482" s="63">
        <v>28</v>
      </c>
      <c r="D482" s="63">
        <v>18</v>
      </c>
      <c r="E482" s="63">
        <v>5</v>
      </c>
      <c r="F482" s="63">
        <v>5</v>
      </c>
      <c r="G482" s="63">
        <v>81</v>
      </c>
      <c r="H482" s="63">
        <v>46</v>
      </c>
      <c r="I482" s="54">
        <v>41</v>
      </c>
      <c r="J482" s="64">
        <f t="shared" si="29"/>
        <v>1.7608695652173914</v>
      </c>
      <c r="L482" s="118" t="s">
        <v>496</v>
      </c>
      <c r="M482" s="84" t="s">
        <v>108</v>
      </c>
      <c r="N482" s="77"/>
      <c r="O482" s="78" t="s">
        <v>109</v>
      </c>
      <c r="P482" s="78" t="s">
        <v>62</v>
      </c>
      <c r="Q482" s="78" t="s">
        <v>64</v>
      </c>
      <c r="R482" s="78" t="s">
        <v>83</v>
      </c>
      <c r="S482" s="78" t="s">
        <v>62</v>
      </c>
      <c r="T482" s="101" t="s">
        <v>108</v>
      </c>
      <c r="U482" s="87" t="s">
        <v>53</v>
      </c>
      <c r="V482" s="78" t="s">
        <v>102</v>
      </c>
      <c r="W482" s="78" t="s">
        <v>49</v>
      </c>
      <c r="X482" s="78" t="s">
        <v>82</v>
      </c>
      <c r="Y482" s="78" t="s">
        <v>95</v>
      </c>
      <c r="Z482" s="78" t="s">
        <v>72</v>
      </c>
      <c r="AA482" s="79" t="s">
        <v>95</v>
      </c>
      <c r="AB482" s="51"/>
      <c r="AC482" s="51"/>
      <c r="AD482" s="51"/>
      <c r="AE482" s="51"/>
      <c r="AF482" s="51"/>
      <c r="AG482" s="51"/>
      <c r="AH482" s="51"/>
      <c r="AI482" s="51"/>
      <c r="AJ482" s="51"/>
      <c r="AL482" s="118" t="s">
        <v>496</v>
      </c>
      <c r="AM482" s="76" t="s">
        <v>499</v>
      </c>
      <c r="AN482" s="77"/>
      <c r="AO482" s="65" t="s">
        <v>79</v>
      </c>
      <c r="AP482" s="65" t="s">
        <v>96</v>
      </c>
      <c r="AQ482" s="65" t="s">
        <v>364</v>
      </c>
      <c r="AR482" s="65" t="s">
        <v>68</v>
      </c>
      <c r="AS482" s="65" t="s">
        <v>441</v>
      </c>
      <c r="AT482" s="108" t="s">
        <v>274</v>
      </c>
      <c r="AU482" s="65" t="s">
        <v>366</v>
      </c>
      <c r="AV482" s="65" t="s">
        <v>351</v>
      </c>
      <c r="AW482" s="65" t="s">
        <v>55</v>
      </c>
      <c r="AX482" s="65" t="s">
        <v>376</v>
      </c>
      <c r="AY482" s="65" t="s">
        <v>368</v>
      </c>
      <c r="AZ482" s="65" t="s">
        <v>359</v>
      </c>
      <c r="BA482" s="153" t="s">
        <v>372</v>
      </c>
      <c r="BB482" s="51"/>
      <c r="BC482" s="51"/>
      <c r="BD482" s="51"/>
      <c r="BE482" s="51"/>
      <c r="BF482" s="51"/>
      <c r="BG482" s="51"/>
      <c r="BH482" s="51"/>
      <c r="BI482" s="51"/>
    </row>
    <row r="483" spans="1:62" s="5" customFormat="1" x14ac:dyDescent="0.2">
      <c r="A483" s="5">
        <v>3</v>
      </c>
      <c r="B483" s="5" t="s">
        <v>94</v>
      </c>
      <c r="C483" s="63">
        <v>28</v>
      </c>
      <c r="D483" s="63">
        <v>18</v>
      </c>
      <c r="E483" s="63">
        <v>5</v>
      </c>
      <c r="F483" s="63">
        <v>5</v>
      </c>
      <c r="G483" s="63">
        <v>65</v>
      </c>
      <c r="H483" s="63">
        <v>43</v>
      </c>
      <c r="I483" s="54">
        <v>41</v>
      </c>
      <c r="J483" s="64">
        <f t="shared" si="29"/>
        <v>1.5116279069767442</v>
      </c>
      <c r="L483" s="118" t="s">
        <v>61</v>
      </c>
      <c r="M483" s="84" t="s">
        <v>52</v>
      </c>
      <c r="N483" s="78" t="s">
        <v>52</v>
      </c>
      <c r="O483" s="77"/>
      <c r="P483" s="83" t="s">
        <v>108</v>
      </c>
      <c r="Q483" s="101" t="s">
        <v>62</v>
      </c>
      <c r="R483" s="65"/>
      <c r="S483" s="78" t="s">
        <v>52</v>
      </c>
      <c r="T483" s="78" t="s">
        <v>53</v>
      </c>
      <c r="U483" s="78" t="s">
        <v>62</v>
      </c>
      <c r="V483" s="87" t="s">
        <v>102</v>
      </c>
      <c r="W483" s="78" t="s">
        <v>145</v>
      </c>
      <c r="X483" s="78" t="s">
        <v>102</v>
      </c>
      <c r="Y483" s="78" t="s">
        <v>102</v>
      </c>
      <c r="Z483" s="78" t="s">
        <v>83</v>
      </c>
      <c r="AA483" s="79" t="s">
        <v>52</v>
      </c>
      <c r="AB483" s="51"/>
      <c r="AC483" s="51"/>
      <c r="AD483" s="51"/>
      <c r="AE483" s="51"/>
      <c r="AF483" s="51"/>
      <c r="AG483" s="51"/>
      <c r="AH483" s="51"/>
      <c r="AI483" s="51"/>
      <c r="AJ483" s="51"/>
      <c r="AL483" s="118" t="s">
        <v>61</v>
      </c>
      <c r="AM483" s="76" t="s">
        <v>366</v>
      </c>
      <c r="AN483" s="65" t="s">
        <v>373</v>
      </c>
      <c r="AO483" s="77"/>
      <c r="AP483" s="65" t="s">
        <v>351</v>
      </c>
      <c r="AQ483" s="108" t="s">
        <v>372</v>
      </c>
      <c r="AR483" s="108" t="s">
        <v>205</v>
      </c>
      <c r="AS483" s="65" t="s">
        <v>353</v>
      </c>
      <c r="AT483" s="65" t="s">
        <v>365</v>
      </c>
      <c r="AU483" s="65" t="s">
        <v>71</v>
      </c>
      <c r="AV483" s="65" t="s">
        <v>188</v>
      </c>
      <c r="AW483" s="65" t="s">
        <v>68</v>
      </c>
      <c r="AX483" s="65" t="s">
        <v>375</v>
      </c>
      <c r="AY483" s="65" t="s">
        <v>376</v>
      </c>
      <c r="AZ483" s="65" t="s">
        <v>54</v>
      </c>
      <c r="BA483" s="153" t="s">
        <v>354</v>
      </c>
      <c r="BB483" s="51"/>
      <c r="BC483" s="51"/>
      <c r="BD483" s="51"/>
      <c r="BE483" s="51"/>
      <c r="BF483" s="51"/>
      <c r="BG483" s="51"/>
      <c r="BH483" s="51"/>
      <c r="BI483" s="51"/>
    </row>
    <row r="484" spans="1:62" s="5" customFormat="1" x14ac:dyDescent="0.2">
      <c r="A484" s="5">
        <v>4</v>
      </c>
      <c r="B484" s="5" t="s">
        <v>178</v>
      </c>
      <c r="C484" s="63">
        <v>28</v>
      </c>
      <c r="D484" s="63">
        <v>17</v>
      </c>
      <c r="E484" s="63">
        <v>3</v>
      </c>
      <c r="F484" s="63">
        <v>8</v>
      </c>
      <c r="G484" s="63">
        <v>72</v>
      </c>
      <c r="H484" s="63">
        <v>49</v>
      </c>
      <c r="I484" s="54">
        <v>37</v>
      </c>
      <c r="J484" s="64">
        <f t="shared" si="29"/>
        <v>1.4693877551020409</v>
      </c>
      <c r="L484" s="118" t="s">
        <v>463</v>
      </c>
      <c r="M484" s="76"/>
      <c r="N484" s="78" t="s">
        <v>62</v>
      </c>
      <c r="O484" s="65"/>
      <c r="P484" s="77"/>
      <c r="Q484" s="101" t="s">
        <v>86</v>
      </c>
      <c r="R484" s="78" t="s">
        <v>109</v>
      </c>
      <c r="S484" s="101" t="s">
        <v>73</v>
      </c>
      <c r="T484" s="78" t="s">
        <v>85</v>
      </c>
      <c r="U484" s="78" t="s">
        <v>83</v>
      </c>
      <c r="V484" s="80" t="s">
        <v>51</v>
      </c>
      <c r="W484" s="78" t="s">
        <v>63</v>
      </c>
      <c r="X484" s="78" t="s">
        <v>121</v>
      </c>
      <c r="Y484" s="78" t="s">
        <v>50</v>
      </c>
      <c r="Z484" s="78" t="s">
        <v>73</v>
      </c>
      <c r="AA484" s="79" t="s">
        <v>51</v>
      </c>
      <c r="AB484" s="51"/>
      <c r="AC484" s="51"/>
      <c r="AD484" s="51"/>
      <c r="AE484" s="51"/>
      <c r="AF484" s="51"/>
      <c r="AG484" s="51"/>
      <c r="AH484" s="51"/>
      <c r="AI484" s="51"/>
      <c r="AJ484" s="51"/>
      <c r="AL484" s="118" t="s">
        <v>463</v>
      </c>
      <c r="AM484" s="112" t="s">
        <v>138</v>
      </c>
      <c r="AN484" s="65" t="s">
        <v>358</v>
      </c>
      <c r="AO484" s="108" t="s">
        <v>99</v>
      </c>
      <c r="AP484" s="77"/>
      <c r="AQ484" s="108" t="s">
        <v>362</v>
      </c>
      <c r="AR484" s="65" t="s">
        <v>361</v>
      </c>
      <c r="AS484" s="108" t="s">
        <v>359</v>
      </c>
      <c r="AT484" s="65" t="s">
        <v>354</v>
      </c>
      <c r="AU484" s="65" t="s">
        <v>370</v>
      </c>
      <c r="AV484" s="65" t="s">
        <v>352</v>
      </c>
      <c r="AW484" s="65" t="s">
        <v>364</v>
      </c>
      <c r="AX484" s="65" t="s">
        <v>353</v>
      </c>
      <c r="AY484" s="65" t="s">
        <v>365</v>
      </c>
      <c r="AZ484" s="65" t="s">
        <v>355</v>
      </c>
      <c r="BA484" s="153" t="s">
        <v>367</v>
      </c>
      <c r="BB484" s="51"/>
      <c r="BC484" s="51"/>
      <c r="BD484" s="51"/>
      <c r="BE484" s="51"/>
      <c r="BF484" s="51"/>
      <c r="BG484" s="51"/>
      <c r="BH484" s="51"/>
      <c r="BI484" s="51"/>
    </row>
    <row r="485" spans="1:62" s="5" customFormat="1" x14ac:dyDescent="0.2">
      <c r="A485" s="5">
        <v>5</v>
      </c>
      <c r="B485" s="5" t="s">
        <v>494</v>
      </c>
      <c r="C485" s="63">
        <v>28</v>
      </c>
      <c r="D485" s="63">
        <v>17</v>
      </c>
      <c r="E485" s="63">
        <v>2</v>
      </c>
      <c r="F485" s="63">
        <v>9</v>
      </c>
      <c r="G485" s="63">
        <v>65</v>
      </c>
      <c r="H485" s="63">
        <v>53</v>
      </c>
      <c r="I485" s="54">
        <v>36</v>
      </c>
      <c r="J485" s="64">
        <f t="shared" si="29"/>
        <v>1.2264150943396226</v>
      </c>
      <c r="L485" s="118" t="s">
        <v>47</v>
      </c>
      <c r="M485" s="84" t="s">
        <v>315</v>
      </c>
      <c r="N485" s="78" t="s">
        <v>64</v>
      </c>
      <c r="O485" s="101" t="s">
        <v>52</v>
      </c>
      <c r="P485" s="78" t="s">
        <v>51</v>
      </c>
      <c r="Q485" s="77"/>
      <c r="R485" s="78" t="s">
        <v>74</v>
      </c>
      <c r="S485" s="78" t="s">
        <v>109</v>
      </c>
      <c r="T485" s="78" t="s">
        <v>74</v>
      </c>
      <c r="U485" s="78" t="s">
        <v>95</v>
      </c>
      <c r="V485" s="78" t="s">
        <v>500</v>
      </c>
      <c r="W485" s="78" t="s">
        <v>83</v>
      </c>
      <c r="X485" s="78" t="s">
        <v>53</v>
      </c>
      <c r="Y485" s="78" t="s">
        <v>84</v>
      </c>
      <c r="Z485" s="78" t="s">
        <v>231</v>
      </c>
      <c r="AA485" s="79" t="s">
        <v>86</v>
      </c>
      <c r="AB485" s="51"/>
      <c r="AC485" s="51"/>
      <c r="AD485" s="51"/>
      <c r="AE485" s="51"/>
      <c r="AF485" s="51"/>
      <c r="AG485" s="51"/>
      <c r="AH485" s="51"/>
      <c r="AI485" s="51"/>
      <c r="AJ485" s="51"/>
      <c r="AL485" s="118" t="s">
        <v>47</v>
      </c>
      <c r="AM485" s="76" t="s">
        <v>354</v>
      </c>
      <c r="AN485" s="65" t="s">
        <v>54</v>
      </c>
      <c r="AO485" s="108" t="s">
        <v>96</v>
      </c>
      <c r="AP485" s="65" t="s">
        <v>441</v>
      </c>
      <c r="AQ485" s="77"/>
      <c r="AR485" s="65" t="s">
        <v>353</v>
      </c>
      <c r="AS485" s="65" t="s">
        <v>368</v>
      </c>
      <c r="AT485" s="65" t="s">
        <v>499</v>
      </c>
      <c r="AU485" s="65" t="s">
        <v>369</v>
      </c>
      <c r="AV485" s="65" t="s">
        <v>355</v>
      </c>
      <c r="AW485" s="65" t="s">
        <v>365</v>
      </c>
      <c r="AX485" s="65" t="s">
        <v>93</v>
      </c>
      <c r="AY485" s="65" t="s">
        <v>366</v>
      </c>
      <c r="AZ485" s="65" t="s">
        <v>352</v>
      </c>
      <c r="BA485" s="153" t="s">
        <v>359</v>
      </c>
      <c r="BB485" s="51"/>
      <c r="BC485" s="51"/>
      <c r="BD485" s="51"/>
      <c r="BE485" s="51"/>
      <c r="BF485" s="51"/>
      <c r="BG485" s="51"/>
      <c r="BH485" s="51"/>
      <c r="BI485" s="51"/>
    </row>
    <row r="486" spans="1:62" s="5" customFormat="1" x14ac:dyDescent="0.2">
      <c r="A486" s="5">
        <v>6</v>
      </c>
      <c r="B486" s="5" t="s">
        <v>217</v>
      </c>
      <c r="C486" s="63">
        <v>28</v>
      </c>
      <c r="D486" s="63">
        <v>14</v>
      </c>
      <c r="E486" s="63">
        <v>4</v>
      </c>
      <c r="F486" s="63">
        <v>10</v>
      </c>
      <c r="G486" s="63">
        <v>78</v>
      </c>
      <c r="H486" s="63">
        <v>55</v>
      </c>
      <c r="I486" s="54">
        <v>32</v>
      </c>
      <c r="J486" s="64">
        <f t="shared" si="29"/>
        <v>1.4181818181818182</v>
      </c>
      <c r="L486" s="118" t="s">
        <v>81</v>
      </c>
      <c r="M486" s="110" t="s">
        <v>52</v>
      </c>
      <c r="N486" s="78" t="s">
        <v>83</v>
      </c>
      <c r="O486" s="101" t="s">
        <v>108</v>
      </c>
      <c r="P486" s="78" t="s">
        <v>121</v>
      </c>
      <c r="Q486" s="101" t="s">
        <v>102</v>
      </c>
      <c r="R486" s="77"/>
      <c r="S486" s="78" t="s">
        <v>74</v>
      </c>
      <c r="T486" s="65"/>
      <c r="U486" s="78" t="s">
        <v>113</v>
      </c>
      <c r="V486" s="78" t="s">
        <v>231</v>
      </c>
      <c r="W486" s="78" t="s">
        <v>85</v>
      </c>
      <c r="X486" s="78" t="s">
        <v>285</v>
      </c>
      <c r="Y486" s="78" t="s">
        <v>116</v>
      </c>
      <c r="Z486" s="78" t="s">
        <v>83</v>
      </c>
      <c r="AA486" s="79" t="s">
        <v>145</v>
      </c>
      <c r="AB486" s="51"/>
      <c r="AC486" s="51"/>
      <c r="AD486" s="51"/>
      <c r="AE486" s="51"/>
      <c r="AF486" s="51"/>
      <c r="AG486" s="51"/>
      <c r="AH486" s="51"/>
      <c r="AI486" s="51"/>
      <c r="AJ486" s="51"/>
      <c r="AL486" s="118" t="s">
        <v>81</v>
      </c>
      <c r="AM486" s="112" t="s">
        <v>54</v>
      </c>
      <c r="AN486" s="65" t="s">
        <v>71</v>
      </c>
      <c r="AO486" s="108" t="s">
        <v>196</v>
      </c>
      <c r="AP486" s="65" t="s">
        <v>366</v>
      </c>
      <c r="AQ486" s="108" t="s">
        <v>69</v>
      </c>
      <c r="AR486" s="77"/>
      <c r="AS486" s="65" t="s">
        <v>100</v>
      </c>
      <c r="AT486" s="87" t="s">
        <v>55</v>
      </c>
      <c r="AU486" s="65" t="s">
        <v>358</v>
      </c>
      <c r="AV486" s="65" t="s">
        <v>376</v>
      </c>
      <c r="AW486" s="65" t="s">
        <v>499</v>
      </c>
      <c r="AX486" s="65" t="s">
        <v>372</v>
      </c>
      <c r="AY486" s="65" t="s">
        <v>362</v>
      </c>
      <c r="AZ486" s="65" t="s">
        <v>354</v>
      </c>
      <c r="BA486" s="153" t="s">
        <v>352</v>
      </c>
      <c r="BB486" s="51"/>
      <c r="BC486" s="51"/>
      <c r="BD486" s="51"/>
      <c r="BE486" s="51"/>
      <c r="BF486" s="51"/>
      <c r="BG486" s="51"/>
      <c r="BH486" s="51"/>
      <c r="BI486" s="51"/>
    </row>
    <row r="487" spans="1:62" s="52" customFormat="1" x14ac:dyDescent="0.2">
      <c r="A487" s="5">
        <v>7</v>
      </c>
      <c r="B487" s="5" t="s">
        <v>60</v>
      </c>
      <c r="C487" s="63">
        <v>28</v>
      </c>
      <c r="D487" s="63">
        <v>12</v>
      </c>
      <c r="E487" s="63">
        <v>5</v>
      </c>
      <c r="F487" s="63">
        <v>11</v>
      </c>
      <c r="G487" s="63">
        <v>57</v>
      </c>
      <c r="H487" s="63">
        <v>49</v>
      </c>
      <c r="I487" s="54">
        <v>29</v>
      </c>
      <c r="J487" s="64">
        <f t="shared" si="29"/>
        <v>1.1632653061224489</v>
      </c>
      <c r="L487" s="118" t="s">
        <v>431</v>
      </c>
      <c r="M487" s="110" t="s">
        <v>72</v>
      </c>
      <c r="N487" s="78" t="s">
        <v>52</v>
      </c>
      <c r="O487" s="78" t="s">
        <v>87</v>
      </c>
      <c r="P487" s="78" t="s">
        <v>108</v>
      </c>
      <c r="Q487" s="101" t="s">
        <v>116</v>
      </c>
      <c r="R487" s="78" t="s">
        <v>87</v>
      </c>
      <c r="S487" s="77"/>
      <c r="T487" s="78" t="s">
        <v>51</v>
      </c>
      <c r="U487" s="78" t="s">
        <v>95</v>
      </c>
      <c r="V487" s="80" t="s">
        <v>83</v>
      </c>
      <c r="W487" s="78" t="s">
        <v>72</v>
      </c>
      <c r="X487" s="78" t="s">
        <v>52</v>
      </c>
      <c r="Y487" s="78" t="s">
        <v>83</v>
      </c>
      <c r="Z487" s="78" t="s">
        <v>86</v>
      </c>
      <c r="AA487" s="79" t="s">
        <v>51</v>
      </c>
      <c r="AB487" s="51"/>
      <c r="AC487" s="51"/>
      <c r="AD487" s="51"/>
      <c r="AE487" s="51"/>
      <c r="AF487" s="51"/>
      <c r="AG487" s="51"/>
      <c r="AH487" s="51"/>
      <c r="AI487" s="51"/>
      <c r="AJ487" s="51"/>
      <c r="AK487" s="5"/>
      <c r="AL487" s="118" t="s">
        <v>431</v>
      </c>
      <c r="AM487" s="112" t="s">
        <v>365</v>
      </c>
      <c r="AN487" s="65" t="s">
        <v>362</v>
      </c>
      <c r="AO487" s="65" t="s">
        <v>361</v>
      </c>
      <c r="AP487" s="65" t="s">
        <v>376</v>
      </c>
      <c r="AQ487" s="108" t="s">
        <v>373</v>
      </c>
      <c r="AR487" s="65" t="s">
        <v>96</v>
      </c>
      <c r="AS487" s="77"/>
      <c r="AT487" s="65" t="s">
        <v>351</v>
      </c>
      <c r="AU487" s="65" t="s">
        <v>352</v>
      </c>
      <c r="AV487" s="65" t="s">
        <v>354</v>
      </c>
      <c r="AW487" s="65" t="s">
        <v>358</v>
      </c>
      <c r="AX487" s="65" t="s">
        <v>366</v>
      </c>
      <c r="AY487" s="65" t="s">
        <v>275</v>
      </c>
      <c r="AZ487" s="65" t="s">
        <v>79</v>
      </c>
      <c r="BA487" s="153" t="s">
        <v>69</v>
      </c>
      <c r="BB487" s="51"/>
      <c r="BC487" s="51"/>
      <c r="BD487" s="51"/>
      <c r="BE487" s="51"/>
      <c r="BF487" s="51"/>
      <c r="BG487" s="51"/>
      <c r="BH487" s="51"/>
      <c r="BI487" s="51"/>
      <c r="BJ487" s="5"/>
    </row>
    <row r="488" spans="1:62" s="52" customFormat="1" x14ac:dyDescent="0.2">
      <c r="A488" s="5">
        <v>8</v>
      </c>
      <c r="B488" s="5" t="s">
        <v>496</v>
      </c>
      <c r="C488" s="63">
        <v>28</v>
      </c>
      <c r="D488" s="63">
        <v>11</v>
      </c>
      <c r="E488" s="63">
        <v>6</v>
      </c>
      <c r="F488" s="63">
        <v>11</v>
      </c>
      <c r="G488" s="63">
        <v>50</v>
      </c>
      <c r="H488" s="63">
        <v>50</v>
      </c>
      <c r="I488" s="54">
        <v>28</v>
      </c>
      <c r="J488" s="64">
        <f t="shared" si="29"/>
        <v>1</v>
      </c>
      <c r="L488" s="118" t="s">
        <v>94</v>
      </c>
      <c r="M488" s="84" t="s">
        <v>87</v>
      </c>
      <c r="N488" s="78" t="s">
        <v>95</v>
      </c>
      <c r="O488" s="78" t="s">
        <v>74</v>
      </c>
      <c r="P488" s="101" t="s">
        <v>75</v>
      </c>
      <c r="Q488" s="83" t="s">
        <v>51</v>
      </c>
      <c r="R488" s="78" t="s">
        <v>86</v>
      </c>
      <c r="S488" s="78" t="s">
        <v>72</v>
      </c>
      <c r="T488" s="77"/>
      <c r="U488" s="78" t="s">
        <v>121</v>
      </c>
      <c r="V488" s="87" t="s">
        <v>390</v>
      </c>
      <c r="W488" s="78" t="s">
        <v>95</v>
      </c>
      <c r="X488" s="78" t="s">
        <v>95</v>
      </c>
      <c r="Y488" s="78" t="s">
        <v>82</v>
      </c>
      <c r="Z488" s="78" t="s">
        <v>145</v>
      </c>
      <c r="AA488" s="79" t="s">
        <v>74</v>
      </c>
      <c r="AB488" s="51"/>
      <c r="AC488" s="51"/>
      <c r="AD488" s="51"/>
      <c r="AE488" s="51"/>
      <c r="AF488" s="51"/>
      <c r="AG488" s="51"/>
      <c r="AH488" s="51"/>
      <c r="AI488" s="51"/>
      <c r="AJ488" s="51"/>
      <c r="AK488" s="5"/>
      <c r="AL488" s="118" t="s">
        <v>94</v>
      </c>
      <c r="AM488" s="76" t="s">
        <v>358</v>
      </c>
      <c r="AN488" s="65" t="s">
        <v>367</v>
      </c>
      <c r="AO488" s="65" t="s">
        <v>363</v>
      </c>
      <c r="AP488" s="108" t="s">
        <v>195</v>
      </c>
      <c r="AQ488" s="65" t="s">
        <v>71</v>
      </c>
      <c r="AR488" s="65" t="s">
        <v>356</v>
      </c>
      <c r="AS488" s="65" t="s">
        <v>93</v>
      </c>
      <c r="AT488" s="77"/>
      <c r="AU488" s="65" t="s">
        <v>376</v>
      </c>
      <c r="AV488" s="65" t="s">
        <v>362</v>
      </c>
      <c r="AW488" s="65" t="s">
        <v>379</v>
      </c>
      <c r="AX488" s="65" t="s">
        <v>275</v>
      </c>
      <c r="AY488" s="65" t="s">
        <v>96</v>
      </c>
      <c r="AZ488" s="65" t="s">
        <v>68</v>
      </c>
      <c r="BA488" s="153" t="s">
        <v>205</v>
      </c>
      <c r="BB488" s="51"/>
      <c r="BC488" s="51"/>
      <c r="BD488" s="51"/>
      <c r="BE488" s="51"/>
      <c r="BF488" s="51"/>
      <c r="BG488" s="51"/>
      <c r="BH488" s="51"/>
      <c r="BI488" s="51"/>
      <c r="BJ488" s="5"/>
    </row>
    <row r="489" spans="1:62" s="5" customFormat="1" x14ac:dyDescent="0.2">
      <c r="A489" s="5">
        <v>9</v>
      </c>
      <c r="B489" s="5" t="s">
        <v>463</v>
      </c>
      <c r="C489" s="63">
        <v>28</v>
      </c>
      <c r="D489" s="63">
        <v>10</v>
      </c>
      <c r="E489" s="63">
        <v>7</v>
      </c>
      <c r="F489" s="63">
        <v>11</v>
      </c>
      <c r="G489" s="63">
        <v>62</v>
      </c>
      <c r="H489" s="63">
        <v>68</v>
      </c>
      <c r="I489" s="54">
        <v>27</v>
      </c>
      <c r="J489" s="64">
        <f t="shared" si="29"/>
        <v>0.91176470588235292</v>
      </c>
      <c r="L489" s="118" t="s">
        <v>60</v>
      </c>
      <c r="M489" s="84" t="s">
        <v>52</v>
      </c>
      <c r="N489" s="78" t="s">
        <v>145</v>
      </c>
      <c r="O489" s="78" t="s">
        <v>87</v>
      </c>
      <c r="P489" s="78" t="s">
        <v>95</v>
      </c>
      <c r="Q489" s="78" t="s">
        <v>121</v>
      </c>
      <c r="R489" s="78" t="s">
        <v>64</v>
      </c>
      <c r="S489" s="78" t="s">
        <v>84</v>
      </c>
      <c r="T489" s="85" t="s">
        <v>52</v>
      </c>
      <c r="U489" s="77"/>
      <c r="V489" s="78" t="s">
        <v>231</v>
      </c>
      <c r="W489" s="78" t="s">
        <v>145</v>
      </c>
      <c r="X489" s="78" t="s">
        <v>83</v>
      </c>
      <c r="Y489" s="78" t="s">
        <v>114</v>
      </c>
      <c r="Z489" s="78" t="s">
        <v>121</v>
      </c>
      <c r="AA489" s="79" t="s">
        <v>145</v>
      </c>
      <c r="AB489" s="51"/>
      <c r="AC489" s="51"/>
      <c r="AD489" s="51"/>
      <c r="AE489" s="51"/>
      <c r="AF489" s="51"/>
      <c r="AG489" s="51"/>
      <c r="AH489" s="51"/>
      <c r="AI489" s="51"/>
      <c r="AJ489" s="51"/>
      <c r="AL489" s="118" t="s">
        <v>60</v>
      </c>
      <c r="AM489" s="76" t="s">
        <v>375</v>
      </c>
      <c r="AN489" s="65" t="s">
        <v>100</v>
      </c>
      <c r="AO489" s="65" t="s">
        <v>357</v>
      </c>
      <c r="AP489" s="65" t="s">
        <v>79</v>
      </c>
      <c r="AQ489" s="65" t="s">
        <v>378</v>
      </c>
      <c r="AR489" s="65" t="s">
        <v>359</v>
      </c>
      <c r="AS489" s="65" t="s">
        <v>54</v>
      </c>
      <c r="AT489" s="65" t="s">
        <v>188</v>
      </c>
      <c r="AU489" s="77"/>
      <c r="AV489" s="65" t="s">
        <v>99</v>
      </c>
      <c r="AW489" s="65" t="s">
        <v>96</v>
      </c>
      <c r="AX489" s="65" t="s">
        <v>351</v>
      </c>
      <c r="AY489" s="65" t="s">
        <v>364</v>
      </c>
      <c r="AZ489" s="65" t="s">
        <v>441</v>
      </c>
      <c r="BA489" s="153" t="s">
        <v>284</v>
      </c>
      <c r="BB489" s="51"/>
      <c r="BC489" s="51"/>
      <c r="BD489" s="51"/>
      <c r="BE489" s="51"/>
      <c r="BF489" s="51"/>
      <c r="BG489" s="51"/>
      <c r="BH489" s="51"/>
      <c r="BI489" s="51"/>
    </row>
    <row r="490" spans="1:62" s="52" customFormat="1" x14ac:dyDescent="0.2">
      <c r="A490" s="5">
        <v>10</v>
      </c>
      <c r="B490" s="5" t="s">
        <v>81</v>
      </c>
      <c r="C490" s="63">
        <v>28</v>
      </c>
      <c r="D490" s="63">
        <v>8</v>
      </c>
      <c r="E490" s="63">
        <v>5</v>
      </c>
      <c r="F490" s="63">
        <v>15</v>
      </c>
      <c r="G490" s="63">
        <v>56</v>
      </c>
      <c r="H490" s="63">
        <v>66</v>
      </c>
      <c r="I490" s="54">
        <v>21</v>
      </c>
      <c r="J490" s="64">
        <f t="shared" si="29"/>
        <v>0.84848484848484851</v>
      </c>
      <c r="L490" s="118" t="s">
        <v>464</v>
      </c>
      <c r="M490" s="88" t="s">
        <v>86</v>
      </c>
      <c r="N490" s="78" t="s">
        <v>121</v>
      </c>
      <c r="O490" s="78" t="s">
        <v>84</v>
      </c>
      <c r="P490" s="78" t="s">
        <v>120</v>
      </c>
      <c r="Q490" s="78" t="s">
        <v>50</v>
      </c>
      <c r="R490" s="78" t="s">
        <v>107</v>
      </c>
      <c r="S490" s="78" t="s">
        <v>74</v>
      </c>
      <c r="T490" s="87" t="s">
        <v>62</v>
      </c>
      <c r="U490" s="78" t="s">
        <v>52</v>
      </c>
      <c r="V490" s="77"/>
      <c r="W490" s="78" t="s">
        <v>145</v>
      </c>
      <c r="X490" s="78" t="s">
        <v>116</v>
      </c>
      <c r="Y490" s="78" t="s">
        <v>158</v>
      </c>
      <c r="Z490" s="78" t="s">
        <v>52</v>
      </c>
      <c r="AA490" s="79" t="s">
        <v>85</v>
      </c>
      <c r="AB490" s="119"/>
      <c r="AC490" s="51"/>
      <c r="AD490" s="51"/>
      <c r="AE490" s="51"/>
      <c r="AF490" s="51"/>
      <c r="AG490" s="51"/>
      <c r="AH490" s="51"/>
      <c r="AI490" s="51"/>
      <c r="AJ490" s="51"/>
      <c r="AK490" s="5"/>
      <c r="AL490" s="118" t="s">
        <v>464</v>
      </c>
      <c r="AM490" s="76" t="s">
        <v>373</v>
      </c>
      <c r="AN490" s="65" t="s">
        <v>363</v>
      </c>
      <c r="AO490" s="65" t="s">
        <v>379</v>
      </c>
      <c r="AP490" s="65" t="s">
        <v>375</v>
      </c>
      <c r="AQ490" s="65" t="s">
        <v>356</v>
      </c>
      <c r="AR490" s="65" t="s">
        <v>364</v>
      </c>
      <c r="AS490" s="65" t="s">
        <v>369</v>
      </c>
      <c r="AT490" s="65" t="s">
        <v>353</v>
      </c>
      <c r="AU490" s="65" t="s">
        <v>499</v>
      </c>
      <c r="AV490" s="77"/>
      <c r="AW490" s="65" t="s">
        <v>93</v>
      </c>
      <c r="AX490" s="65" t="s">
        <v>100</v>
      </c>
      <c r="AY490" s="65" t="s">
        <v>359</v>
      </c>
      <c r="AZ490" s="65" t="s">
        <v>366</v>
      </c>
      <c r="BA490" s="153" t="s">
        <v>358</v>
      </c>
      <c r="BB490" s="119"/>
      <c r="BC490" s="119"/>
      <c r="BD490" s="119"/>
      <c r="BE490" s="119"/>
      <c r="BF490" s="119"/>
      <c r="BG490" s="119"/>
      <c r="BH490" s="119"/>
      <c r="BI490" s="119"/>
      <c r="BJ490" s="5"/>
    </row>
    <row r="491" spans="1:62" s="5" customFormat="1" x14ac:dyDescent="0.2">
      <c r="A491" s="5">
        <v>11</v>
      </c>
      <c r="B491" s="5" t="s">
        <v>125</v>
      </c>
      <c r="C491" s="63">
        <v>28</v>
      </c>
      <c r="D491" s="63">
        <v>8</v>
      </c>
      <c r="E491" s="63">
        <v>5</v>
      </c>
      <c r="F491" s="63">
        <v>15</v>
      </c>
      <c r="G491" s="63">
        <v>51</v>
      </c>
      <c r="H491" s="63">
        <v>69</v>
      </c>
      <c r="I491" s="54">
        <v>21</v>
      </c>
      <c r="J491" s="64">
        <f t="shared" si="29"/>
        <v>0.73913043478260865</v>
      </c>
      <c r="L491" s="118" t="s">
        <v>311</v>
      </c>
      <c r="M491" s="84" t="s">
        <v>108</v>
      </c>
      <c r="N491" s="78" t="s">
        <v>83</v>
      </c>
      <c r="O491" s="78" t="s">
        <v>62</v>
      </c>
      <c r="P491" s="78" t="s">
        <v>83</v>
      </c>
      <c r="Q491" s="78" t="s">
        <v>116</v>
      </c>
      <c r="R491" s="78" t="s">
        <v>52</v>
      </c>
      <c r="S491" s="87" t="s">
        <v>87</v>
      </c>
      <c r="T491" s="78" t="s">
        <v>86</v>
      </c>
      <c r="U491" s="78" t="s">
        <v>114</v>
      </c>
      <c r="V491" s="78" t="s">
        <v>64</v>
      </c>
      <c r="W491" s="77"/>
      <c r="X491" s="78" t="s">
        <v>102</v>
      </c>
      <c r="Y491" s="78" t="s">
        <v>86</v>
      </c>
      <c r="Z491" s="78" t="s">
        <v>64</v>
      </c>
      <c r="AA491" s="79" t="s">
        <v>62</v>
      </c>
      <c r="AB491" s="119"/>
      <c r="AC491" s="51"/>
      <c r="AD491" s="51"/>
      <c r="AE491" s="51"/>
      <c r="AF491" s="51"/>
      <c r="AG491" s="51"/>
      <c r="AH491" s="51"/>
      <c r="AI491" s="51"/>
      <c r="AJ491" s="51"/>
      <c r="AL491" s="118" t="s">
        <v>311</v>
      </c>
      <c r="AM491" s="76" t="s">
        <v>370</v>
      </c>
      <c r="AN491" s="65" t="s">
        <v>355</v>
      </c>
      <c r="AO491" s="65" t="s">
        <v>378</v>
      </c>
      <c r="AP491" s="65" t="s">
        <v>196</v>
      </c>
      <c r="AQ491" s="65" t="s">
        <v>100</v>
      </c>
      <c r="AR491" s="65" t="s">
        <v>367</v>
      </c>
      <c r="AS491" s="65" t="s">
        <v>89</v>
      </c>
      <c r="AT491" s="65" t="s">
        <v>54</v>
      </c>
      <c r="AU491" s="65" t="s">
        <v>372</v>
      </c>
      <c r="AV491" s="65" t="s">
        <v>368</v>
      </c>
      <c r="AW491" s="77"/>
      <c r="AX491" s="65" t="s">
        <v>352</v>
      </c>
      <c r="AY491" s="65" t="s">
        <v>375</v>
      </c>
      <c r="AZ491" s="65" t="s">
        <v>369</v>
      </c>
      <c r="BA491" s="153" t="s">
        <v>376</v>
      </c>
      <c r="BB491" s="119"/>
      <c r="BC491" s="119"/>
      <c r="BD491" s="119"/>
      <c r="BE491" s="119"/>
      <c r="BF491" s="119"/>
      <c r="BG491" s="119"/>
      <c r="BH491" s="119"/>
      <c r="BI491" s="119"/>
    </row>
    <row r="492" spans="1:62" s="5" customFormat="1" x14ac:dyDescent="0.2">
      <c r="A492" s="5">
        <v>12</v>
      </c>
      <c r="B492" s="5" t="s">
        <v>431</v>
      </c>
      <c r="C492" s="63">
        <v>28</v>
      </c>
      <c r="D492" s="63">
        <v>7</v>
      </c>
      <c r="E492" s="63">
        <v>6</v>
      </c>
      <c r="F492" s="63">
        <v>15</v>
      </c>
      <c r="G492" s="63">
        <v>42</v>
      </c>
      <c r="H492" s="63">
        <v>56</v>
      </c>
      <c r="I492" s="54">
        <v>20</v>
      </c>
      <c r="J492" s="64">
        <f t="shared" si="29"/>
        <v>0.75</v>
      </c>
      <c r="L492" s="118" t="s">
        <v>465</v>
      </c>
      <c r="M492" s="84" t="s">
        <v>74</v>
      </c>
      <c r="N492" s="78" t="s">
        <v>53</v>
      </c>
      <c r="O492" s="78" t="s">
        <v>75</v>
      </c>
      <c r="P492" s="65"/>
      <c r="Q492" s="78" t="s">
        <v>95</v>
      </c>
      <c r="R492" s="78" t="s">
        <v>73</v>
      </c>
      <c r="S492" s="78" t="s">
        <v>145</v>
      </c>
      <c r="T492" s="65"/>
      <c r="U492" s="78" t="s">
        <v>84</v>
      </c>
      <c r="V492" s="80" t="s">
        <v>121</v>
      </c>
      <c r="W492" s="78" t="s">
        <v>75</v>
      </c>
      <c r="X492" s="77"/>
      <c r="Y492" s="78" t="s">
        <v>95</v>
      </c>
      <c r="Z492" s="78" t="s">
        <v>95</v>
      </c>
      <c r="AA492" s="79" t="s">
        <v>74</v>
      </c>
      <c r="AB492" s="51"/>
      <c r="AC492" s="51"/>
      <c r="AD492" s="51"/>
      <c r="AE492" s="51"/>
      <c r="AF492" s="51"/>
      <c r="AG492" s="51"/>
      <c r="AH492" s="51"/>
      <c r="AI492" s="51"/>
      <c r="AJ492" s="51"/>
      <c r="AL492" s="118" t="s">
        <v>465</v>
      </c>
      <c r="AM492" s="76" t="s">
        <v>96</v>
      </c>
      <c r="AN492" s="65" t="s">
        <v>378</v>
      </c>
      <c r="AO492" s="65" t="s">
        <v>367</v>
      </c>
      <c r="AP492" s="80" t="s">
        <v>339</v>
      </c>
      <c r="AQ492" s="65" t="s">
        <v>363</v>
      </c>
      <c r="AR492" s="65" t="s">
        <v>368</v>
      </c>
      <c r="AS492" s="65" t="s">
        <v>99</v>
      </c>
      <c r="AT492" s="65" t="s">
        <v>69</v>
      </c>
      <c r="AU492" s="65" t="s">
        <v>361</v>
      </c>
      <c r="AV492" s="65" t="s">
        <v>205</v>
      </c>
      <c r="AW492" s="65" t="s">
        <v>356</v>
      </c>
      <c r="AX492" s="77"/>
      <c r="AY492" s="65" t="s">
        <v>68</v>
      </c>
      <c r="AZ492" s="65" t="s">
        <v>358</v>
      </c>
      <c r="BA492" s="153" t="s">
        <v>373</v>
      </c>
      <c r="BB492" s="51"/>
      <c r="BC492" s="51"/>
      <c r="BD492" s="51"/>
      <c r="BE492" s="51"/>
      <c r="BF492" s="51"/>
      <c r="BG492" s="51"/>
      <c r="BH492" s="51"/>
      <c r="BI492" s="51"/>
    </row>
    <row r="493" spans="1:62" s="5" customFormat="1" x14ac:dyDescent="0.2">
      <c r="A493" s="5">
        <v>13</v>
      </c>
      <c r="B493" s="5" t="s">
        <v>311</v>
      </c>
      <c r="C493" s="63">
        <v>28</v>
      </c>
      <c r="D493" s="63">
        <v>6</v>
      </c>
      <c r="E493" s="63">
        <v>4</v>
      </c>
      <c r="F493" s="63">
        <v>18</v>
      </c>
      <c r="G493" s="63">
        <v>45</v>
      </c>
      <c r="H493" s="63">
        <v>72</v>
      </c>
      <c r="I493" s="54">
        <v>16</v>
      </c>
      <c r="J493" s="64">
        <f t="shared" si="29"/>
        <v>0.625</v>
      </c>
      <c r="L493" s="118" t="s">
        <v>178</v>
      </c>
      <c r="M493" s="84" t="s">
        <v>87</v>
      </c>
      <c r="N493" s="78" t="s">
        <v>53</v>
      </c>
      <c r="O493" s="101" t="s">
        <v>231</v>
      </c>
      <c r="P493" s="78" t="s">
        <v>113</v>
      </c>
      <c r="Q493" s="78" t="s">
        <v>102</v>
      </c>
      <c r="R493" s="78" t="s">
        <v>87</v>
      </c>
      <c r="S493" s="78" t="s">
        <v>83</v>
      </c>
      <c r="T493" s="78" t="s">
        <v>62</v>
      </c>
      <c r="U493" s="78" t="s">
        <v>145</v>
      </c>
      <c r="V493" s="78" t="s">
        <v>109</v>
      </c>
      <c r="W493" s="78" t="s">
        <v>53</v>
      </c>
      <c r="X493" s="78" t="s">
        <v>330</v>
      </c>
      <c r="Y493" s="77"/>
      <c r="Z493" s="80" t="s">
        <v>53</v>
      </c>
      <c r="AA493" s="79" t="s">
        <v>86</v>
      </c>
      <c r="AB493" s="51"/>
      <c r="AC493" s="51"/>
      <c r="AD493" s="51"/>
      <c r="AE493" s="51"/>
      <c r="AF493" s="51"/>
      <c r="AG493" s="51"/>
      <c r="AH493" s="51"/>
      <c r="AI493" s="51"/>
      <c r="AJ493" s="51"/>
      <c r="AL493" s="118" t="s">
        <v>178</v>
      </c>
      <c r="AM493" s="76" t="s">
        <v>79</v>
      </c>
      <c r="AN493" s="65" t="s">
        <v>356</v>
      </c>
      <c r="AO493" s="108" t="s">
        <v>55</v>
      </c>
      <c r="AP493" s="65" t="s">
        <v>369</v>
      </c>
      <c r="AQ493" s="65" t="s">
        <v>358</v>
      </c>
      <c r="AR493" s="65" t="s">
        <v>378</v>
      </c>
      <c r="AS493" s="65" t="s">
        <v>363</v>
      </c>
      <c r="AT493" s="65" t="s">
        <v>352</v>
      </c>
      <c r="AU493" s="65" t="s">
        <v>367</v>
      </c>
      <c r="AV493" s="65" t="s">
        <v>361</v>
      </c>
      <c r="AW493" s="65" t="s">
        <v>69</v>
      </c>
      <c r="AX493" s="65" t="s">
        <v>370</v>
      </c>
      <c r="AY493" s="77"/>
      <c r="AZ493" s="65" t="s">
        <v>372</v>
      </c>
      <c r="BA493" s="153" t="s">
        <v>355</v>
      </c>
      <c r="BB493" s="51"/>
      <c r="BC493" s="51"/>
      <c r="BD493" s="51"/>
      <c r="BE493" s="51"/>
      <c r="BF493" s="51"/>
      <c r="BG493" s="51"/>
      <c r="BH493" s="51"/>
      <c r="BI493" s="51"/>
    </row>
    <row r="494" spans="1:62" s="5" customFormat="1" x14ac:dyDescent="0.2">
      <c r="A494" s="5">
        <v>14</v>
      </c>
      <c r="B494" s="5" t="s">
        <v>464</v>
      </c>
      <c r="C494" s="63">
        <v>28</v>
      </c>
      <c r="D494" s="63">
        <v>5</v>
      </c>
      <c r="E494" s="63">
        <v>4</v>
      </c>
      <c r="F494" s="63">
        <v>19</v>
      </c>
      <c r="G494" s="63">
        <v>51</v>
      </c>
      <c r="H494" s="63">
        <v>100</v>
      </c>
      <c r="I494" s="54">
        <v>14</v>
      </c>
      <c r="J494" s="64">
        <f t="shared" si="29"/>
        <v>0.51</v>
      </c>
      <c r="L494" s="118" t="s">
        <v>125</v>
      </c>
      <c r="M494" s="84" t="s">
        <v>377</v>
      </c>
      <c r="N494" s="78" t="s">
        <v>52</v>
      </c>
      <c r="O494" s="78" t="s">
        <v>83</v>
      </c>
      <c r="P494" s="78" t="s">
        <v>390</v>
      </c>
      <c r="Q494" s="78" t="s">
        <v>62</v>
      </c>
      <c r="R494" s="78" t="s">
        <v>75</v>
      </c>
      <c r="S494" s="78" t="s">
        <v>51</v>
      </c>
      <c r="T494" s="78" t="s">
        <v>108</v>
      </c>
      <c r="U494" s="78" t="s">
        <v>52</v>
      </c>
      <c r="V494" s="78" t="s">
        <v>53</v>
      </c>
      <c r="W494" s="78" t="s">
        <v>102</v>
      </c>
      <c r="X494" s="78" t="s">
        <v>75</v>
      </c>
      <c r="Y494" s="80" t="s">
        <v>95</v>
      </c>
      <c r="Z494" s="77"/>
      <c r="AA494" s="79" t="s">
        <v>114</v>
      </c>
      <c r="AB494" s="51"/>
      <c r="AC494" s="51"/>
      <c r="AD494" s="51"/>
      <c r="AE494" s="51"/>
      <c r="AF494" s="51"/>
      <c r="AG494" s="51"/>
      <c r="AH494" s="51"/>
      <c r="AI494" s="51"/>
      <c r="AJ494" s="51"/>
      <c r="AL494" s="118" t="s">
        <v>125</v>
      </c>
      <c r="AM494" s="76" t="s">
        <v>353</v>
      </c>
      <c r="AN494" s="65" t="s">
        <v>357</v>
      </c>
      <c r="AO494" s="65" t="s">
        <v>368</v>
      </c>
      <c r="AP494" s="65" t="s">
        <v>373</v>
      </c>
      <c r="AQ494" s="65" t="s">
        <v>361</v>
      </c>
      <c r="AR494" s="65" t="s">
        <v>93</v>
      </c>
      <c r="AS494" s="65" t="s">
        <v>367</v>
      </c>
      <c r="AT494" s="65" t="s">
        <v>375</v>
      </c>
      <c r="AU494" s="65" t="s">
        <v>336</v>
      </c>
      <c r="AV494" s="65" t="s">
        <v>55</v>
      </c>
      <c r="AW494" s="65" t="s">
        <v>363</v>
      </c>
      <c r="AX494" s="65" t="s">
        <v>362</v>
      </c>
      <c r="AY494" s="65" t="s">
        <v>274</v>
      </c>
      <c r="AZ494" s="77"/>
      <c r="BA494" s="153" t="s">
        <v>378</v>
      </c>
      <c r="BB494" s="51"/>
      <c r="BC494" s="51"/>
      <c r="BD494" s="51"/>
      <c r="BE494" s="51"/>
      <c r="BF494" s="51"/>
      <c r="BG494" s="51"/>
      <c r="BH494" s="51"/>
      <c r="BI494" s="51"/>
    </row>
    <row r="495" spans="1:62" s="5" customFormat="1" ht="12.75" thickBot="1" x14ac:dyDescent="0.25">
      <c r="A495" s="5">
        <v>15</v>
      </c>
      <c r="B495" s="5" t="s">
        <v>61</v>
      </c>
      <c r="C495" s="63">
        <v>28</v>
      </c>
      <c r="D495" s="63">
        <v>5</v>
      </c>
      <c r="E495" s="63">
        <v>3</v>
      </c>
      <c r="F495" s="63">
        <v>20</v>
      </c>
      <c r="G495" s="63">
        <v>31</v>
      </c>
      <c r="H495" s="63">
        <v>63</v>
      </c>
      <c r="I495" s="54">
        <v>13</v>
      </c>
      <c r="J495" s="64">
        <f t="shared" si="29"/>
        <v>0.49206349206349204</v>
      </c>
      <c r="L495" s="124" t="s">
        <v>217</v>
      </c>
      <c r="M495" s="93" t="s">
        <v>139</v>
      </c>
      <c r="N495" s="94" t="s">
        <v>121</v>
      </c>
      <c r="O495" s="94" t="s">
        <v>145</v>
      </c>
      <c r="P495" s="94" t="s">
        <v>108</v>
      </c>
      <c r="Q495" s="94" t="s">
        <v>83</v>
      </c>
      <c r="R495" s="94" t="s">
        <v>62</v>
      </c>
      <c r="S495" s="94" t="s">
        <v>84</v>
      </c>
      <c r="T495" s="94" t="s">
        <v>145</v>
      </c>
      <c r="U495" s="94" t="s">
        <v>84</v>
      </c>
      <c r="V495" s="94" t="s">
        <v>449</v>
      </c>
      <c r="W495" s="94" t="s">
        <v>122</v>
      </c>
      <c r="X495" s="94" t="s">
        <v>145</v>
      </c>
      <c r="Y495" s="94" t="s">
        <v>116</v>
      </c>
      <c r="Z495" s="94" t="s">
        <v>63</v>
      </c>
      <c r="AA495" s="95"/>
      <c r="AB495" s="51"/>
      <c r="AC495" s="51"/>
      <c r="AD495" s="51"/>
      <c r="AE495" s="51"/>
      <c r="AF495" s="51"/>
      <c r="AG495" s="51"/>
      <c r="AH495" s="51"/>
      <c r="AI495" s="51"/>
      <c r="AJ495" s="51"/>
      <c r="AL495" s="124" t="s">
        <v>217</v>
      </c>
      <c r="AM495" s="160" t="s">
        <v>368</v>
      </c>
      <c r="AN495" s="154" t="s">
        <v>361</v>
      </c>
      <c r="AO495" s="154" t="s">
        <v>370</v>
      </c>
      <c r="AP495" s="154" t="s">
        <v>68</v>
      </c>
      <c r="AQ495" s="154" t="s">
        <v>79</v>
      </c>
      <c r="AR495" s="154" t="s">
        <v>162</v>
      </c>
      <c r="AS495" s="154" t="s">
        <v>364</v>
      </c>
      <c r="AT495" s="154" t="s">
        <v>366</v>
      </c>
      <c r="AU495" s="154" t="s">
        <v>259</v>
      </c>
      <c r="AV495" s="154" t="s">
        <v>96</v>
      </c>
      <c r="AW495" s="154" t="s">
        <v>275</v>
      </c>
      <c r="AX495" s="154" t="s">
        <v>499</v>
      </c>
      <c r="AY495" s="154" t="s">
        <v>353</v>
      </c>
      <c r="AZ495" s="154" t="s">
        <v>365</v>
      </c>
      <c r="BA495" s="95"/>
      <c r="BB495" s="51"/>
      <c r="BC495" s="51"/>
      <c r="BD495" s="51"/>
      <c r="BE495" s="51"/>
      <c r="BF495" s="51"/>
      <c r="BG495" s="51"/>
      <c r="BH495" s="51"/>
      <c r="BI495" s="51"/>
    </row>
    <row r="496" spans="1:62" s="5" customFormat="1" x14ac:dyDescent="0.2">
      <c r="C496" s="63"/>
      <c r="D496" s="96">
        <f>SUM(D481:D495)</f>
        <v>176</v>
      </c>
      <c r="E496" s="96">
        <f>SUM(E481:E495)</f>
        <v>68</v>
      </c>
      <c r="F496" s="96">
        <f>SUM(F481:F495)</f>
        <v>176</v>
      </c>
      <c r="G496" s="96">
        <f>SUM(G481:G495)</f>
        <v>873</v>
      </c>
      <c r="H496" s="96">
        <f>SUM(H481:H495)</f>
        <v>873</v>
      </c>
      <c r="I496" s="54"/>
      <c r="J496" s="97">
        <f t="shared" si="29"/>
        <v>1</v>
      </c>
      <c r="L496" s="51"/>
      <c r="M496" s="51"/>
      <c r="N496" s="51"/>
      <c r="O496" s="51"/>
      <c r="P496" s="51"/>
      <c r="Q496" s="51"/>
      <c r="R496" s="51"/>
      <c r="S496" s="51"/>
      <c r="T496" s="51"/>
      <c r="U496" s="51"/>
      <c r="V496" s="51"/>
      <c r="W496" s="51"/>
      <c r="X496" s="51"/>
      <c r="Y496" s="51"/>
      <c r="Z496" s="51"/>
      <c r="AA496" s="51"/>
      <c r="AB496" s="51"/>
      <c r="AC496" s="51"/>
      <c r="AD496" s="51"/>
      <c r="AE496" s="51"/>
      <c r="AF496" s="51"/>
      <c r="AG496" s="51"/>
      <c r="AH496" s="51"/>
      <c r="AI496" s="51"/>
      <c r="AJ496" s="51"/>
      <c r="AL496" s="51"/>
      <c r="AM496" s="51"/>
      <c r="AN496" s="51"/>
      <c r="AO496" s="51"/>
      <c r="AP496" s="51"/>
      <c r="AQ496" s="51"/>
      <c r="AR496" s="51"/>
      <c r="AS496" s="51"/>
      <c r="AT496" s="51"/>
      <c r="AU496" s="51"/>
      <c r="AV496" s="51"/>
      <c r="AW496" s="51"/>
      <c r="AX496" s="51"/>
      <c r="AY496" s="51"/>
      <c r="AZ496" s="51"/>
      <c r="BA496" s="51"/>
      <c r="BB496" s="51"/>
      <c r="BC496" s="51"/>
      <c r="BD496" s="51"/>
      <c r="BE496" s="51"/>
      <c r="BF496" s="51"/>
      <c r="BG496" s="51"/>
      <c r="BH496" s="51"/>
      <c r="BI496" s="51"/>
    </row>
    <row r="497" spans="1:62" s="5" customFormat="1" ht="12.75" thickBot="1" x14ac:dyDescent="0.25">
      <c r="A497" s="52" t="s">
        <v>501</v>
      </c>
      <c r="B497" s="52"/>
      <c r="C497" s="53" t="s">
        <v>24</v>
      </c>
      <c r="D497" s="54"/>
      <c r="E497" s="54"/>
      <c r="F497" s="54"/>
      <c r="G497" s="55"/>
      <c r="H497" s="54"/>
      <c r="I497" s="54"/>
      <c r="J497" s="59"/>
      <c r="L497" s="51"/>
      <c r="M497" s="51"/>
      <c r="N497" s="51"/>
      <c r="O497" s="51"/>
      <c r="P497" s="51"/>
      <c r="Q497" s="51"/>
      <c r="R497" s="51"/>
      <c r="S497" s="51"/>
      <c r="T497" s="51"/>
      <c r="U497" s="51"/>
      <c r="V497" s="51"/>
      <c r="W497" s="51"/>
      <c r="X497" s="51"/>
      <c r="Y497" s="51"/>
      <c r="Z497" s="51"/>
      <c r="AA497" s="51"/>
      <c r="AB497" s="51"/>
      <c r="AC497" s="51"/>
      <c r="AD497" s="51"/>
      <c r="AE497" s="51"/>
      <c r="AF497" s="51"/>
      <c r="AG497" s="51"/>
      <c r="AH497" s="51"/>
      <c r="AI497" s="51"/>
      <c r="AJ497" s="51"/>
      <c r="AL497" s="51"/>
      <c r="AM497" s="51"/>
      <c r="AN497" s="51"/>
      <c r="AO497" s="51"/>
      <c r="AP497" s="51"/>
      <c r="AQ497" s="51"/>
      <c r="AR497" s="51"/>
      <c r="AS497" s="51"/>
      <c r="AT497" s="51"/>
      <c r="AU497" s="51"/>
      <c r="AV497" s="51"/>
      <c r="AW497" s="51"/>
      <c r="AX497" s="51"/>
      <c r="AY497" s="51"/>
      <c r="AZ497" s="51"/>
      <c r="BA497" s="51"/>
      <c r="BB497" s="51"/>
      <c r="BC497" s="51"/>
      <c r="BD497" s="51"/>
      <c r="BE497" s="51"/>
      <c r="BF497" s="51"/>
      <c r="BG497" s="51"/>
      <c r="BH497" s="51"/>
      <c r="BI497" s="51"/>
    </row>
    <row r="498" spans="1:62" s="5" customFormat="1" ht="12.75" thickBot="1" x14ac:dyDescent="0.25">
      <c r="A498" s="52" t="s">
        <v>26</v>
      </c>
      <c r="B498" s="52" t="s">
        <v>27</v>
      </c>
      <c r="C498" s="54" t="s">
        <v>28</v>
      </c>
      <c r="D498" s="54" t="s">
        <v>29</v>
      </c>
      <c r="E498" s="54" t="s">
        <v>30</v>
      </c>
      <c r="F498" s="54" t="s">
        <v>31</v>
      </c>
      <c r="G498" s="54" t="s">
        <v>32</v>
      </c>
      <c r="H498" s="54" t="s">
        <v>33</v>
      </c>
      <c r="I498" s="54" t="s">
        <v>34</v>
      </c>
      <c r="J498" s="59" t="s">
        <v>35</v>
      </c>
      <c r="L498" s="128"/>
      <c r="M498" s="70" t="s">
        <v>492</v>
      </c>
      <c r="N498" s="70" t="s">
        <v>493</v>
      </c>
      <c r="O498" s="70" t="s">
        <v>37</v>
      </c>
      <c r="P498" s="70" t="s">
        <v>460</v>
      </c>
      <c r="Q498" s="70" t="s">
        <v>38</v>
      </c>
      <c r="R498" s="70" t="s">
        <v>39</v>
      </c>
      <c r="S498" s="70" t="s">
        <v>408</v>
      </c>
      <c r="T498" s="70" t="s">
        <v>40</v>
      </c>
      <c r="U498" s="70" t="s">
        <v>43</v>
      </c>
      <c r="V498" s="70" t="s">
        <v>461</v>
      </c>
      <c r="W498" s="70" t="s">
        <v>289</v>
      </c>
      <c r="X498" s="70" t="s">
        <v>462</v>
      </c>
      <c r="Y498" s="70" t="s">
        <v>176</v>
      </c>
      <c r="Z498" s="70" t="s">
        <v>46</v>
      </c>
      <c r="AA498" s="191" t="s">
        <v>177</v>
      </c>
      <c r="AL498" s="128"/>
      <c r="AM498" s="70" t="s">
        <v>492</v>
      </c>
      <c r="AN498" s="70" t="s">
        <v>493</v>
      </c>
      <c r="AO498" s="70" t="s">
        <v>37</v>
      </c>
      <c r="AP498" s="70" t="s">
        <v>460</v>
      </c>
      <c r="AQ498" s="70" t="s">
        <v>38</v>
      </c>
      <c r="AR498" s="70" t="s">
        <v>39</v>
      </c>
      <c r="AS498" s="70" t="s">
        <v>408</v>
      </c>
      <c r="AT498" s="70" t="s">
        <v>40</v>
      </c>
      <c r="AU498" s="70" t="s">
        <v>43</v>
      </c>
      <c r="AV498" s="70" t="s">
        <v>461</v>
      </c>
      <c r="AW498" s="70" t="s">
        <v>289</v>
      </c>
      <c r="AX498" s="70" t="s">
        <v>462</v>
      </c>
      <c r="AY498" s="70" t="s">
        <v>176</v>
      </c>
      <c r="AZ498" s="70" t="s">
        <v>46</v>
      </c>
      <c r="BA498" s="191" t="s">
        <v>177</v>
      </c>
      <c r="BB498" s="51"/>
      <c r="BC498" s="51"/>
      <c r="BD498" s="51"/>
      <c r="BE498" s="51"/>
      <c r="BF498" s="51"/>
      <c r="BG498" s="51"/>
      <c r="BH498" s="51"/>
      <c r="BI498" s="51"/>
    </row>
    <row r="499" spans="1:62" s="5" customFormat="1" x14ac:dyDescent="0.2">
      <c r="A499" s="5">
        <v>1</v>
      </c>
      <c r="B499" s="5" t="s">
        <v>47</v>
      </c>
      <c r="C499" s="63">
        <v>28</v>
      </c>
      <c r="D499" s="63">
        <v>22</v>
      </c>
      <c r="E499" s="63">
        <v>4</v>
      </c>
      <c r="F499" s="63">
        <v>2</v>
      </c>
      <c r="G499" s="63">
        <v>107</v>
      </c>
      <c r="H499" s="63">
        <v>40</v>
      </c>
      <c r="I499" s="54">
        <v>48</v>
      </c>
      <c r="J499" s="64">
        <f t="shared" ref="J499:J514" si="30">G499/H499</f>
        <v>2.6749999999999998</v>
      </c>
      <c r="L499" s="118" t="s">
        <v>494</v>
      </c>
      <c r="M499" s="67"/>
      <c r="N499" s="70" t="s">
        <v>107</v>
      </c>
      <c r="O499" s="105" t="s">
        <v>83</v>
      </c>
      <c r="P499" s="70" t="s">
        <v>52</v>
      </c>
      <c r="Q499" s="70" t="s">
        <v>50</v>
      </c>
      <c r="R499" s="70" t="s">
        <v>72</v>
      </c>
      <c r="S499" s="70" t="s">
        <v>145</v>
      </c>
      <c r="T499" s="70" t="s">
        <v>62</v>
      </c>
      <c r="U499" s="70" t="s">
        <v>82</v>
      </c>
      <c r="V499" s="70" t="s">
        <v>114</v>
      </c>
      <c r="W499" s="70" t="s">
        <v>120</v>
      </c>
      <c r="X499" s="70" t="s">
        <v>83</v>
      </c>
      <c r="Y499" s="70" t="s">
        <v>102</v>
      </c>
      <c r="Z499" s="70" t="s">
        <v>49</v>
      </c>
      <c r="AA499" s="191" t="s">
        <v>95</v>
      </c>
      <c r="AB499" s="51"/>
      <c r="AL499" s="118" t="s">
        <v>494</v>
      </c>
      <c r="AM499" s="67"/>
      <c r="AN499" s="70" t="s">
        <v>170</v>
      </c>
      <c r="AO499" s="106" t="s">
        <v>210</v>
      </c>
      <c r="AP499" s="70" t="s">
        <v>167</v>
      </c>
      <c r="AQ499" s="70" t="s">
        <v>134</v>
      </c>
      <c r="AR499" s="70" t="s">
        <v>342</v>
      </c>
      <c r="AS499" s="70" t="s">
        <v>169</v>
      </c>
      <c r="AT499" s="70" t="s">
        <v>146</v>
      </c>
      <c r="AU499" s="70" t="s">
        <v>387</v>
      </c>
      <c r="AV499" s="70" t="s">
        <v>135</v>
      </c>
      <c r="AW499" s="70" t="s">
        <v>483</v>
      </c>
      <c r="AX499" s="70" t="s">
        <v>162</v>
      </c>
      <c r="AY499" s="70" t="s">
        <v>148</v>
      </c>
      <c r="AZ499" s="70" t="s">
        <v>88</v>
      </c>
      <c r="BA499" s="191" t="s">
        <v>151</v>
      </c>
      <c r="BB499" s="51"/>
      <c r="BC499" s="51"/>
      <c r="BD499" s="51"/>
      <c r="BE499" s="51"/>
      <c r="BF499" s="51"/>
      <c r="BG499" s="51"/>
      <c r="BH499" s="51"/>
      <c r="BI499" s="51"/>
    </row>
    <row r="500" spans="1:62" s="5" customFormat="1" x14ac:dyDescent="0.2">
      <c r="A500" s="5">
        <v>2</v>
      </c>
      <c r="B500" s="5" t="s">
        <v>217</v>
      </c>
      <c r="C500" s="63">
        <v>28</v>
      </c>
      <c r="D500" s="63">
        <v>19</v>
      </c>
      <c r="E500" s="63">
        <v>4</v>
      </c>
      <c r="F500" s="63">
        <v>5</v>
      </c>
      <c r="G500" s="63">
        <v>76</v>
      </c>
      <c r="H500" s="63">
        <v>31</v>
      </c>
      <c r="I500" s="54">
        <v>42</v>
      </c>
      <c r="J500" s="64">
        <f t="shared" si="30"/>
        <v>2.4516129032258065</v>
      </c>
      <c r="L500" s="118" t="s">
        <v>496</v>
      </c>
      <c r="M500" s="76" t="s">
        <v>62</v>
      </c>
      <c r="N500" s="77"/>
      <c r="O500" s="65" t="s">
        <v>95</v>
      </c>
      <c r="P500" s="65" t="s">
        <v>53</v>
      </c>
      <c r="Q500" s="65" t="s">
        <v>121</v>
      </c>
      <c r="R500" s="65" t="s">
        <v>73</v>
      </c>
      <c r="S500" s="65" t="s">
        <v>102</v>
      </c>
      <c r="T500" s="65" t="s">
        <v>73</v>
      </c>
      <c r="U500" s="65" t="s">
        <v>73</v>
      </c>
      <c r="V500" s="65" t="s">
        <v>86</v>
      </c>
      <c r="W500" s="65" t="s">
        <v>145</v>
      </c>
      <c r="X500" s="65" t="s">
        <v>53</v>
      </c>
      <c r="Y500" s="65" t="s">
        <v>87</v>
      </c>
      <c r="Z500" s="65" t="s">
        <v>207</v>
      </c>
      <c r="AA500" s="153" t="s">
        <v>86</v>
      </c>
      <c r="AB500" s="51"/>
      <c r="AL500" s="118" t="s">
        <v>496</v>
      </c>
      <c r="AM500" s="76" t="s">
        <v>137</v>
      </c>
      <c r="AN500" s="77"/>
      <c r="AO500" s="65" t="s">
        <v>159</v>
      </c>
      <c r="AP500" s="65" t="s">
        <v>162</v>
      </c>
      <c r="AQ500" s="65" t="s">
        <v>163</v>
      </c>
      <c r="AR500" s="65" t="s">
        <v>151</v>
      </c>
      <c r="AS500" s="65" t="s">
        <v>141</v>
      </c>
      <c r="AT500" s="65" t="s">
        <v>385</v>
      </c>
      <c r="AU500" s="65" t="s">
        <v>144</v>
      </c>
      <c r="AV500" s="65" t="s">
        <v>172</v>
      </c>
      <c r="AW500" s="65" t="s">
        <v>155</v>
      </c>
      <c r="AX500" s="65" t="s">
        <v>132</v>
      </c>
      <c r="AY500" s="65" t="s">
        <v>161</v>
      </c>
      <c r="AZ500" s="65" t="s">
        <v>150</v>
      </c>
      <c r="BA500" s="153" t="s">
        <v>148</v>
      </c>
      <c r="BB500" s="51"/>
      <c r="BC500" s="51"/>
      <c r="BD500" s="51"/>
      <c r="BE500" s="51"/>
      <c r="BF500" s="51"/>
      <c r="BG500" s="51"/>
      <c r="BH500" s="51"/>
      <c r="BI500" s="51"/>
    </row>
    <row r="501" spans="1:62" s="5" customFormat="1" x14ac:dyDescent="0.2">
      <c r="A501" s="5">
        <v>3</v>
      </c>
      <c r="B501" s="5" t="s">
        <v>61</v>
      </c>
      <c r="C501" s="63">
        <v>28</v>
      </c>
      <c r="D501" s="63">
        <v>17</v>
      </c>
      <c r="E501" s="63">
        <v>2</v>
      </c>
      <c r="F501" s="63">
        <v>9</v>
      </c>
      <c r="G501" s="63">
        <v>60</v>
      </c>
      <c r="H501" s="63">
        <v>41</v>
      </c>
      <c r="I501" s="54">
        <v>36</v>
      </c>
      <c r="J501" s="64">
        <f t="shared" si="30"/>
        <v>1.4634146341463414</v>
      </c>
      <c r="L501" s="118" t="s">
        <v>61</v>
      </c>
      <c r="M501" s="76" t="s">
        <v>64</v>
      </c>
      <c r="N501" s="65" t="s">
        <v>74</v>
      </c>
      <c r="O501" s="77"/>
      <c r="P501" s="101" t="s">
        <v>64</v>
      </c>
      <c r="Q501" s="65" t="s">
        <v>102</v>
      </c>
      <c r="R501" s="65" t="s">
        <v>95</v>
      </c>
      <c r="S501" s="65" t="s">
        <v>73</v>
      </c>
      <c r="T501" s="85" t="s">
        <v>145</v>
      </c>
      <c r="U501" s="65" t="s">
        <v>74</v>
      </c>
      <c r="V501" s="87" t="s">
        <v>84</v>
      </c>
      <c r="W501" s="65" t="s">
        <v>87</v>
      </c>
      <c r="X501" s="65" t="s">
        <v>72</v>
      </c>
      <c r="Y501" s="65" t="s">
        <v>62</v>
      </c>
      <c r="Z501" s="65" t="s">
        <v>108</v>
      </c>
      <c r="AA501" s="153" t="s">
        <v>83</v>
      </c>
      <c r="AB501" s="51"/>
      <c r="AC501" s="51"/>
      <c r="AD501" s="51"/>
      <c r="AE501" s="51"/>
      <c r="AF501" s="51"/>
      <c r="AG501" s="51"/>
      <c r="AH501" s="51"/>
      <c r="AI501" s="51"/>
      <c r="AL501" s="118" t="s">
        <v>61</v>
      </c>
      <c r="AM501" s="76" t="s">
        <v>385</v>
      </c>
      <c r="AN501" s="65" t="s">
        <v>160</v>
      </c>
      <c r="AO501" s="77"/>
      <c r="AP501" s="108" t="s">
        <v>195</v>
      </c>
      <c r="AQ501" s="65" t="s">
        <v>135</v>
      </c>
      <c r="AR501" s="65" t="s">
        <v>154</v>
      </c>
      <c r="AS501" s="65" t="s">
        <v>149</v>
      </c>
      <c r="AT501" s="108" t="s">
        <v>161</v>
      </c>
      <c r="AU501" s="65" t="s">
        <v>134</v>
      </c>
      <c r="AV501" s="65" t="s">
        <v>146</v>
      </c>
      <c r="AW501" s="65" t="s">
        <v>169</v>
      </c>
      <c r="AX501" s="65" t="s">
        <v>147</v>
      </c>
      <c r="AY501" s="65" t="s">
        <v>387</v>
      </c>
      <c r="AZ501" s="65" t="s">
        <v>281</v>
      </c>
      <c r="BA501" s="144" t="s">
        <v>143</v>
      </c>
      <c r="BB501" s="51"/>
      <c r="BC501" s="51"/>
      <c r="BD501" s="51"/>
      <c r="BE501" s="51"/>
      <c r="BF501" s="51"/>
      <c r="BG501" s="51"/>
      <c r="BH501" s="51"/>
      <c r="BI501" s="51"/>
    </row>
    <row r="502" spans="1:62" s="5" customFormat="1" x14ac:dyDescent="0.2">
      <c r="A502" s="5">
        <v>4</v>
      </c>
      <c r="B502" s="5" t="s">
        <v>465</v>
      </c>
      <c r="C502" s="63">
        <v>28</v>
      </c>
      <c r="D502" s="63">
        <v>14</v>
      </c>
      <c r="E502" s="63">
        <v>5</v>
      </c>
      <c r="F502" s="63">
        <v>9</v>
      </c>
      <c r="G502" s="192">
        <v>59</v>
      </c>
      <c r="H502" s="192">
        <v>45</v>
      </c>
      <c r="I502" s="54">
        <v>33</v>
      </c>
      <c r="J502" s="64">
        <f t="shared" si="30"/>
        <v>1.3111111111111111</v>
      </c>
      <c r="L502" s="118" t="s">
        <v>463</v>
      </c>
      <c r="M502" s="110" t="s">
        <v>102</v>
      </c>
      <c r="N502" s="65" t="s">
        <v>73</v>
      </c>
      <c r="O502" s="101" t="s">
        <v>95</v>
      </c>
      <c r="P502" s="77"/>
      <c r="Q502" s="101" t="s">
        <v>50</v>
      </c>
      <c r="R502" s="65" t="s">
        <v>108</v>
      </c>
      <c r="S502" s="65" t="s">
        <v>120</v>
      </c>
      <c r="T502" s="65" t="s">
        <v>109</v>
      </c>
      <c r="U502" s="65" t="s">
        <v>52</v>
      </c>
      <c r="V502" s="87" t="s">
        <v>145</v>
      </c>
      <c r="W502" s="65" t="s">
        <v>72</v>
      </c>
      <c r="X502" s="65" t="s">
        <v>87</v>
      </c>
      <c r="Y502" s="65" t="s">
        <v>121</v>
      </c>
      <c r="Z502" s="65" t="s">
        <v>87</v>
      </c>
      <c r="AA502" s="153" t="s">
        <v>324</v>
      </c>
      <c r="AB502" s="51"/>
      <c r="AC502" s="51"/>
      <c r="AD502" s="51"/>
      <c r="AE502" s="51"/>
      <c r="AF502" s="51"/>
      <c r="AG502" s="51"/>
      <c r="AH502" s="51"/>
      <c r="AI502" s="51"/>
      <c r="AL502" s="118" t="s">
        <v>463</v>
      </c>
      <c r="AM502" s="112" t="s">
        <v>154</v>
      </c>
      <c r="AN502" s="65" t="s">
        <v>88</v>
      </c>
      <c r="AO502" s="108" t="s">
        <v>144</v>
      </c>
      <c r="AP502" s="77"/>
      <c r="AQ502" s="108" t="s">
        <v>169</v>
      </c>
      <c r="AR502" s="65" t="s">
        <v>141</v>
      </c>
      <c r="AS502" s="65" t="s">
        <v>147</v>
      </c>
      <c r="AT502" s="65" t="s">
        <v>150</v>
      </c>
      <c r="AU502" s="65" t="s">
        <v>151</v>
      </c>
      <c r="AV502" s="65" t="s">
        <v>134</v>
      </c>
      <c r="AW502" s="65" t="s">
        <v>164</v>
      </c>
      <c r="AX502" s="108" t="s">
        <v>138</v>
      </c>
      <c r="AY502" s="65" t="s">
        <v>171</v>
      </c>
      <c r="AZ502" s="65" t="s">
        <v>339</v>
      </c>
      <c r="BA502" s="153" t="s">
        <v>159</v>
      </c>
      <c r="BB502" s="51"/>
      <c r="BC502" s="51"/>
      <c r="BD502" s="51"/>
      <c r="BE502" s="51"/>
      <c r="BF502" s="51"/>
      <c r="BG502" s="51"/>
      <c r="BH502" s="51"/>
      <c r="BI502" s="51"/>
    </row>
    <row r="503" spans="1:62" s="5" customFormat="1" x14ac:dyDescent="0.2">
      <c r="A503" s="5">
        <v>5</v>
      </c>
      <c r="B503" s="5" t="s">
        <v>496</v>
      </c>
      <c r="C503" s="63">
        <v>28</v>
      </c>
      <c r="D503" s="63">
        <v>14</v>
      </c>
      <c r="E503" s="63">
        <v>4</v>
      </c>
      <c r="F503" s="63">
        <v>10</v>
      </c>
      <c r="G503" s="63">
        <v>68</v>
      </c>
      <c r="H503" s="63">
        <v>54</v>
      </c>
      <c r="I503" s="54">
        <v>32</v>
      </c>
      <c r="J503" s="64">
        <f t="shared" si="30"/>
        <v>1.2592592592592593</v>
      </c>
      <c r="L503" s="118" t="s">
        <v>47</v>
      </c>
      <c r="M503" s="76" t="s">
        <v>121</v>
      </c>
      <c r="N503" s="65" t="s">
        <v>119</v>
      </c>
      <c r="O503" s="65" t="s">
        <v>109</v>
      </c>
      <c r="P503" s="65" t="s">
        <v>139</v>
      </c>
      <c r="Q503" s="77"/>
      <c r="R503" s="65" t="s">
        <v>231</v>
      </c>
      <c r="S503" s="65" t="s">
        <v>145</v>
      </c>
      <c r="T503" s="65" t="s">
        <v>121</v>
      </c>
      <c r="U503" s="65" t="s">
        <v>384</v>
      </c>
      <c r="V503" s="65" t="s">
        <v>145</v>
      </c>
      <c r="W503" s="65" t="s">
        <v>87</v>
      </c>
      <c r="X503" s="65" t="s">
        <v>113</v>
      </c>
      <c r="Y503" s="65" t="s">
        <v>145</v>
      </c>
      <c r="Z503" s="65" t="s">
        <v>49</v>
      </c>
      <c r="AA503" s="153" t="s">
        <v>73</v>
      </c>
      <c r="AB503" s="51"/>
      <c r="AC503" s="51"/>
      <c r="AD503" s="51"/>
      <c r="AE503" s="51"/>
      <c r="AF503" s="51"/>
      <c r="AG503" s="51"/>
      <c r="AH503" s="51"/>
      <c r="AI503" s="51"/>
      <c r="AL503" s="118" t="s">
        <v>47</v>
      </c>
      <c r="AM503" s="76" t="s">
        <v>144</v>
      </c>
      <c r="AN503" s="65" t="s">
        <v>142</v>
      </c>
      <c r="AO503" s="65" t="s">
        <v>141</v>
      </c>
      <c r="AP503" s="65" t="s">
        <v>148</v>
      </c>
      <c r="AQ503" s="77"/>
      <c r="AR503" s="65" t="s">
        <v>146</v>
      </c>
      <c r="AS503" s="65" t="s">
        <v>274</v>
      </c>
      <c r="AT503" s="65" t="s">
        <v>132</v>
      </c>
      <c r="AU503" s="65" t="s">
        <v>149</v>
      </c>
      <c r="AV503" s="65" t="s">
        <v>155</v>
      </c>
      <c r="AW503" s="65" t="s">
        <v>151</v>
      </c>
      <c r="AX503" s="65" t="s">
        <v>167</v>
      </c>
      <c r="AY503" s="65" t="s">
        <v>154</v>
      </c>
      <c r="AZ503" s="65" t="s">
        <v>336</v>
      </c>
      <c r="BA503" s="153" t="s">
        <v>150</v>
      </c>
      <c r="BB503" s="51"/>
      <c r="BC503" s="51"/>
      <c r="BD503" s="51"/>
      <c r="BE503" s="51"/>
      <c r="BF503" s="51"/>
      <c r="BG503" s="51"/>
      <c r="BH503" s="51"/>
      <c r="BI503" s="51"/>
    </row>
    <row r="504" spans="1:62" s="5" customFormat="1" x14ac:dyDescent="0.2">
      <c r="A504" s="5">
        <v>6</v>
      </c>
      <c r="B504" s="5" t="s">
        <v>125</v>
      </c>
      <c r="C504" s="63">
        <v>28</v>
      </c>
      <c r="D504" s="63">
        <v>12</v>
      </c>
      <c r="E504" s="63">
        <v>4</v>
      </c>
      <c r="F504" s="63">
        <v>12</v>
      </c>
      <c r="G504" s="63">
        <v>52</v>
      </c>
      <c r="H504" s="63">
        <v>61</v>
      </c>
      <c r="I504" s="54">
        <v>28</v>
      </c>
      <c r="J504" s="64">
        <f t="shared" si="30"/>
        <v>0.85245901639344257</v>
      </c>
      <c r="L504" s="118" t="s">
        <v>81</v>
      </c>
      <c r="M504" s="76" t="s">
        <v>72</v>
      </c>
      <c r="N504" s="65" t="s">
        <v>49</v>
      </c>
      <c r="O504" s="85" t="s">
        <v>50</v>
      </c>
      <c r="P504" s="65" t="s">
        <v>72</v>
      </c>
      <c r="Q504" s="101" t="s">
        <v>158</v>
      </c>
      <c r="R504" s="77"/>
      <c r="S504" s="65" t="s">
        <v>145</v>
      </c>
      <c r="T504" s="65" t="s">
        <v>114</v>
      </c>
      <c r="U504" s="65" t="s">
        <v>86</v>
      </c>
      <c r="V504" s="87" t="s">
        <v>83</v>
      </c>
      <c r="W504" s="65" t="s">
        <v>52</v>
      </c>
      <c r="X504" s="85" t="s">
        <v>50</v>
      </c>
      <c r="Y504" s="65" t="s">
        <v>102</v>
      </c>
      <c r="Z504" s="65" t="s">
        <v>102</v>
      </c>
      <c r="AA504" s="153" t="s">
        <v>121</v>
      </c>
      <c r="AB504" s="51"/>
      <c r="AC504" s="119"/>
      <c r="AD504" s="119"/>
      <c r="AE504" s="51"/>
      <c r="AF504" s="51"/>
      <c r="AG504" s="51"/>
      <c r="AH504" s="51"/>
      <c r="AI504" s="51"/>
      <c r="AL504" s="118" t="s">
        <v>81</v>
      </c>
      <c r="AM504" s="76" t="s">
        <v>140</v>
      </c>
      <c r="AN504" s="65" t="s">
        <v>169</v>
      </c>
      <c r="AO504" s="65" t="s">
        <v>162</v>
      </c>
      <c r="AP504" s="65" t="s">
        <v>131</v>
      </c>
      <c r="AQ504" s="108" t="s">
        <v>483</v>
      </c>
      <c r="AR504" s="77"/>
      <c r="AS504" s="65" t="s">
        <v>172</v>
      </c>
      <c r="AT504" s="65" t="s">
        <v>136</v>
      </c>
      <c r="AU504" s="65" t="s">
        <v>167</v>
      </c>
      <c r="AV504" s="65" t="s">
        <v>137</v>
      </c>
      <c r="AW504" s="65" t="s">
        <v>153</v>
      </c>
      <c r="AX504" s="65" t="s">
        <v>317</v>
      </c>
      <c r="AY504" s="65" t="s">
        <v>155</v>
      </c>
      <c r="AZ504" s="65" t="s">
        <v>161</v>
      </c>
      <c r="BA504" s="153" t="s">
        <v>134</v>
      </c>
      <c r="BB504" s="51"/>
      <c r="BC504" s="51"/>
      <c r="BD504" s="51"/>
      <c r="BE504" s="51"/>
      <c r="BF504" s="51"/>
      <c r="BG504" s="51"/>
      <c r="BH504" s="51"/>
      <c r="BI504" s="51"/>
    </row>
    <row r="505" spans="1:62" s="52" customFormat="1" x14ac:dyDescent="0.2">
      <c r="A505" s="5">
        <v>7</v>
      </c>
      <c r="B505" s="5" t="s">
        <v>463</v>
      </c>
      <c r="C505" s="63">
        <v>28</v>
      </c>
      <c r="D505" s="63">
        <v>12</v>
      </c>
      <c r="E505" s="63">
        <v>2</v>
      </c>
      <c r="F505" s="63">
        <v>14</v>
      </c>
      <c r="G505" s="63">
        <v>49</v>
      </c>
      <c r="H505" s="63">
        <v>70</v>
      </c>
      <c r="I505" s="54">
        <v>26</v>
      </c>
      <c r="J505" s="64">
        <f t="shared" si="30"/>
        <v>0.7</v>
      </c>
      <c r="L505" s="118" t="s">
        <v>431</v>
      </c>
      <c r="M505" s="76" t="s">
        <v>121</v>
      </c>
      <c r="N505" s="65" t="s">
        <v>62</v>
      </c>
      <c r="O505" s="101" t="s">
        <v>86</v>
      </c>
      <c r="P505" s="101" t="s">
        <v>83</v>
      </c>
      <c r="Q505" s="65" t="s">
        <v>52</v>
      </c>
      <c r="R505" s="65" t="s">
        <v>49</v>
      </c>
      <c r="S505" s="77"/>
      <c r="T505" s="65" t="s">
        <v>145</v>
      </c>
      <c r="U505" s="65" t="s">
        <v>390</v>
      </c>
      <c r="V505" s="65" t="s">
        <v>109</v>
      </c>
      <c r="W505" s="65" t="s">
        <v>82</v>
      </c>
      <c r="X505" s="65" t="s">
        <v>62</v>
      </c>
      <c r="Y505" s="65" t="s">
        <v>95</v>
      </c>
      <c r="Z505" s="65" t="s">
        <v>62</v>
      </c>
      <c r="AA505" s="153" t="s">
        <v>114</v>
      </c>
      <c r="AB505" s="51"/>
      <c r="AC505" s="119"/>
      <c r="AD505" s="119"/>
      <c r="AE505" s="51"/>
      <c r="AF505" s="51"/>
      <c r="AG505" s="51"/>
      <c r="AH505" s="51"/>
      <c r="AI505" s="51"/>
      <c r="AJ505" s="5"/>
      <c r="AK505" s="5"/>
      <c r="AL505" s="118" t="s">
        <v>431</v>
      </c>
      <c r="AM505" s="76" t="s">
        <v>131</v>
      </c>
      <c r="AN505" s="65" t="s">
        <v>140</v>
      </c>
      <c r="AO505" s="65" t="s">
        <v>251</v>
      </c>
      <c r="AP505" s="108" t="s">
        <v>163</v>
      </c>
      <c r="AQ505" s="65" t="s">
        <v>88</v>
      </c>
      <c r="AR505" s="65" t="s">
        <v>148</v>
      </c>
      <c r="AS505" s="77"/>
      <c r="AT505" s="65" t="s">
        <v>155</v>
      </c>
      <c r="AU505" s="65" t="s">
        <v>146</v>
      </c>
      <c r="AV505" s="65" t="s">
        <v>132</v>
      </c>
      <c r="AW505" s="65" t="s">
        <v>160</v>
      </c>
      <c r="AX505" s="65" t="s">
        <v>387</v>
      </c>
      <c r="AY505" s="65" t="s">
        <v>151</v>
      </c>
      <c r="AZ505" s="65" t="s">
        <v>385</v>
      </c>
      <c r="BA505" s="153" t="s">
        <v>142</v>
      </c>
      <c r="BB505" s="51"/>
      <c r="BC505" s="51"/>
      <c r="BD505" s="51"/>
      <c r="BE505" s="51"/>
      <c r="BF505" s="51"/>
      <c r="BG505" s="51"/>
      <c r="BH505" s="51"/>
      <c r="BI505" s="51"/>
      <c r="BJ505" s="5"/>
    </row>
    <row r="506" spans="1:62" s="52" customFormat="1" x14ac:dyDescent="0.2">
      <c r="A506" s="5">
        <v>8</v>
      </c>
      <c r="B506" s="5" t="s">
        <v>178</v>
      </c>
      <c r="C506" s="63">
        <v>28</v>
      </c>
      <c r="D506" s="63">
        <v>10</v>
      </c>
      <c r="E506" s="63">
        <v>5</v>
      </c>
      <c r="F506" s="63">
        <v>13</v>
      </c>
      <c r="G506" s="63">
        <v>51</v>
      </c>
      <c r="H506" s="63">
        <v>52</v>
      </c>
      <c r="I506" s="54">
        <v>25</v>
      </c>
      <c r="J506" s="64">
        <f t="shared" si="30"/>
        <v>0.98076923076923073</v>
      </c>
      <c r="L506" s="118" t="s">
        <v>94</v>
      </c>
      <c r="M506" s="76" t="s">
        <v>87</v>
      </c>
      <c r="N506" s="65" t="s">
        <v>83</v>
      </c>
      <c r="O506" s="65" t="s">
        <v>108</v>
      </c>
      <c r="P506" s="65" t="s">
        <v>52</v>
      </c>
      <c r="Q506" s="101" t="s">
        <v>121</v>
      </c>
      <c r="R506" s="65" t="s">
        <v>95</v>
      </c>
      <c r="S506" s="65" t="s">
        <v>116</v>
      </c>
      <c r="T506" s="77"/>
      <c r="U506" s="65" t="s">
        <v>52</v>
      </c>
      <c r="V506" s="65" t="s">
        <v>116</v>
      </c>
      <c r="W506" s="65" t="s">
        <v>75</v>
      </c>
      <c r="X506" s="101" t="s">
        <v>87</v>
      </c>
      <c r="Y506" s="65" t="s">
        <v>53</v>
      </c>
      <c r="Z506" s="65" t="s">
        <v>87</v>
      </c>
      <c r="AA506" s="153" t="s">
        <v>107</v>
      </c>
      <c r="AB506" s="51"/>
      <c r="AC506" s="119"/>
      <c r="AD506" s="119"/>
      <c r="AE506" s="51"/>
      <c r="AF506" s="51"/>
      <c r="AG506" s="51"/>
      <c r="AH506" s="51"/>
      <c r="AI506" s="51"/>
      <c r="AJ506" s="5"/>
      <c r="AK506" s="5"/>
      <c r="AL506" s="118" t="s">
        <v>94</v>
      </c>
      <c r="AM506" s="76" t="s">
        <v>142</v>
      </c>
      <c r="AN506" s="65" t="s">
        <v>133</v>
      </c>
      <c r="AO506" s="65" t="s">
        <v>148</v>
      </c>
      <c r="AP506" s="65" t="s">
        <v>149</v>
      </c>
      <c r="AQ506" s="108" t="s">
        <v>195</v>
      </c>
      <c r="AR506" s="65" t="s">
        <v>160</v>
      </c>
      <c r="AS506" s="65" t="s">
        <v>134</v>
      </c>
      <c r="AT506" s="77"/>
      <c r="AU506" s="65" t="s">
        <v>137</v>
      </c>
      <c r="AV506" s="65" t="s">
        <v>167</v>
      </c>
      <c r="AW506" s="65" t="s">
        <v>144</v>
      </c>
      <c r="AX506" s="108" t="s">
        <v>210</v>
      </c>
      <c r="AY506" s="65" t="s">
        <v>169</v>
      </c>
      <c r="AZ506" s="65" t="s">
        <v>147</v>
      </c>
      <c r="BA506" s="153" t="s">
        <v>483</v>
      </c>
      <c r="BB506" s="51"/>
      <c r="BC506" s="51"/>
      <c r="BD506" s="51"/>
      <c r="BE506" s="51"/>
      <c r="BF506" s="51"/>
      <c r="BG506" s="51"/>
      <c r="BH506" s="51"/>
      <c r="BI506" s="51"/>
      <c r="BJ506" s="5"/>
    </row>
    <row r="507" spans="1:62" s="5" customFormat="1" x14ac:dyDescent="0.2">
      <c r="A507" s="5">
        <v>9</v>
      </c>
      <c r="B507" s="5" t="s">
        <v>94</v>
      </c>
      <c r="C507" s="63">
        <v>28</v>
      </c>
      <c r="D507" s="63">
        <v>10</v>
      </c>
      <c r="E507" s="63">
        <v>5</v>
      </c>
      <c r="F507" s="63">
        <v>13</v>
      </c>
      <c r="G507" s="63">
        <v>54</v>
      </c>
      <c r="H507" s="63">
        <v>58</v>
      </c>
      <c r="I507" s="54">
        <v>25</v>
      </c>
      <c r="J507" s="64">
        <f t="shared" si="30"/>
        <v>0.93103448275862066</v>
      </c>
      <c r="L507" s="118" t="s">
        <v>60</v>
      </c>
      <c r="M507" s="76" t="s">
        <v>52</v>
      </c>
      <c r="N507" s="65" t="s">
        <v>116</v>
      </c>
      <c r="O507" s="65" t="s">
        <v>95</v>
      </c>
      <c r="P507" s="65" t="s">
        <v>86</v>
      </c>
      <c r="Q507" s="65" t="s">
        <v>102</v>
      </c>
      <c r="R507" s="65" t="s">
        <v>158</v>
      </c>
      <c r="S507" s="65" t="s">
        <v>315</v>
      </c>
      <c r="T507" s="65" t="s">
        <v>107</v>
      </c>
      <c r="U507" s="77"/>
      <c r="V507" s="65" t="s">
        <v>103</v>
      </c>
      <c r="W507" s="65" t="s">
        <v>82</v>
      </c>
      <c r="X507" s="65" t="s">
        <v>108</v>
      </c>
      <c r="Y507" s="65" t="s">
        <v>87</v>
      </c>
      <c r="Z507" s="65" t="s">
        <v>75</v>
      </c>
      <c r="AA507" s="153" t="s">
        <v>95</v>
      </c>
      <c r="AB507" s="51"/>
      <c r="AC507" s="119"/>
      <c r="AD507" s="119"/>
      <c r="AE507" s="51"/>
      <c r="AF507" s="51"/>
      <c r="AG507" s="51"/>
      <c r="AH507" s="51"/>
      <c r="AI507" s="51"/>
      <c r="AL507" s="118" t="s">
        <v>60</v>
      </c>
      <c r="AM507" s="76" t="s">
        <v>164</v>
      </c>
      <c r="AN507" s="65" t="s">
        <v>483</v>
      </c>
      <c r="AO507" s="65" t="s">
        <v>140</v>
      </c>
      <c r="AP507" s="65" t="s">
        <v>153</v>
      </c>
      <c r="AQ507" s="65" t="s">
        <v>385</v>
      </c>
      <c r="AR507" s="65" t="s">
        <v>135</v>
      </c>
      <c r="AS507" s="65" t="s">
        <v>150</v>
      </c>
      <c r="AT507" s="65" t="s">
        <v>143</v>
      </c>
      <c r="AU507" s="77"/>
      <c r="AV507" s="65" t="s">
        <v>162</v>
      </c>
      <c r="AW507" s="65" t="s">
        <v>168</v>
      </c>
      <c r="AX507" s="65" t="s">
        <v>133</v>
      </c>
      <c r="AY507" s="65" t="s">
        <v>136</v>
      </c>
      <c r="AZ507" s="65" t="s">
        <v>131</v>
      </c>
      <c r="BA507" s="153" t="s">
        <v>314</v>
      </c>
      <c r="BB507" s="51"/>
      <c r="BC507" s="51"/>
      <c r="BD507" s="51"/>
      <c r="BE507" s="51"/>
      <c r="BF507" s="51"/>
      <c r="BG507" s="51"/>
      <c r="BH507" s="51"/>
      <c r="BI507" s="51"/>
    </row>
    <row r="508" spans="1:62" s="52" customFormat="1" x14ac:dyDescent="0.2">
      <c r="A508" s="5">
        <v>10</v>
      </c>
      <c r="B508" s="5" t="s">
        <v>494</v>
      </c>
      <c r="C508" s="63">
        <v>28</v>
      </c>
      <c r="D508" s="63">
        <v>9</v>
      </c>
      <c r="E508" s="63">
        <v>6</v>
      </c>
      <c r="F508" s="63">
        <v>13</v>
      </c>
      <c r="G508" s="63">
        <v>43</v>
      </c>
      <c r="H508" s="192">
        <v>55</v>
      </c>
      <c r="I508" s="54">
        <v>24</v>
      </c>
      <c r="J508" s="64">
        <f t="shared" si="30"/>
        <v>0.78181818181818186</v>
      </c>
      <c r="L508" s="118" t="s">
        <v>464</v>
      </c>
      <c r="M508" s="88" t="s">
        <v>62</v>
      </c>
      <c r="N508" s="65" t="s">
        <v>248</v>
      </c>
      <c r="O508" s="65" t="s">
        <v>86</v>
      </c>
      <c r="P508" s="87" t="s">
        <v>62</v>
      </c>
      <c r="Q508" s="87" t="s">
        <v>107</v>
      </c>
      <c r="R508" s="65" t="s">
        <v>95</v>
      </c>
      <c r="S508" s="65" t="s">
        <v>87</v>
      </c>
      <c r="T508" s="80" t="s">
        <v>114</v>
      </c>
      <c r="U508" s="65" t="s">
        <v>108</v>
      </c>
      <c r="V508" s="77"/>
      <c r="W508" s="65" t="s">
        <v>121</v>
      </c>
      <c r="X508" s="65" t="s">
        <v>121</v>
      </c>
      <c r="Y508" s="65" t="s">
        <v>74</v>
      </c>
      <c r="Z508" s="65" t="s">
        <v>83</v>
      </c>
      <c r="AA508" s="153" t="s">
        <v>116</v>
      </c>
      <c r="AB508" s="119"/>
      <c r="AC508" s="91"/>
      <c r="AD508" s="91"/>
      <c r="AK508" s="5"/>
      <c r="AL508" s="118" t="s">
        <v>464</v>
      </c>
      <c r="AM508" s="76" t="s">
        <v>161</v>
      </c>
      <c r="AN508" s="65" t="s">
        <v>387</v>
      </c>
      <c r="AO508" s="65" t="s">
        <v>171</v>
      </c>
      <c r="AP508" s="65" t="s">
        <v>133</v>
      </c>
      <c r="AQ508" s="65" t="s">
        <v>147</v>
      </c>
      <c r="AR508" s="65" t="s">
        <v>142</v>
      </c>
      <c r="AS508" s="65" t="s">
        <v>143</v>
      </c>
      <c r="AT508" s="65" t="s">
        <v>314</v>
      </c>
      <c r="AU508" s="65" t="s">
        <v>88</v>
      </c>
      <c r="AV508" s="77"/>
      <c r="AW508" s="65" t="s">
        <v>148</v>
      </c>
      <c r="AX508" s="65" t="s">
        <v>227</v>
      </c>
      <c r="AY508" s="65" t="s">
        <v>131</v>
      </c>
      <c r="AZ508" s="65" t="s">
        <v>151</v>
      </c>
      <c r="BA508" s="153" t="s">
        <v>163</v>
      </c>
      <c r="BB508" s="119"/>
      <c r="BC508" s="119"/>
      <c r="BD508" s="119"/>
      <c r="BE508" s="119"/>
      <c r="BF508" s="119"/>
      <c r="BG508" s="119"/>
      <c r="BH508" s="119"/>
      <c r="BI508" s="119"/>
      <c r="BJ508" s="5"/>
    </row>
    <row r="509" spans="1:62" s="5" customFormat="1" x14ac:dyDescent="0.2">
      <c r="A509" s="5">
        <v>11</v>
      </c>
      <c r="B509" s="5" t="s">
        <v>60</v>
      </c>
      <c r="C509" s="63">
        <v>28</v>
      </c>
      <c r="D509" s="63">
        <v>10</v>
      </c>
      <c r="E509" s="63">
        <v>4</v>
      </c>
      <c r="F509" s="63">
        <v>14</v>
      </c>
      <c r="G509" s="63">
        <v>48</v>
      </c>
      <c r="H509" s="63">
        <v>66</v>
      </c>
      <c r="I509" s="54">
        <v>24</v>
      </c>
      <c r="J509" s="64">
        <f t="shared" si="30"/>
        <v>0.72727272727272729</v>
      </c>
      <c r="L509" s="118" t="s">
        <v>311</v>
      </c>
      <c r="M509" s="76" t="s">
        <v>52</v>
      </c>
      <c r="N509" s="65" t="s">
        <v>83</v>
      </c>
      <c r="O509" s="65" t="s">
        <v>62</v>
      </c>
      <c r="P509" s="65" t="s">
        <v>74</v>
      </c>
      <c r="Q509" s="65" t="s">
        <v>52</v>
      </c>
      <c r="R509" s="65" t="s">
        <v>72</v>
      </c>
      <c r="S509" s="65" t="s">
        <v>95</v>
      </c>
      <c r="T509" s="65" t="s">
        <v>83</v>
      </c>
      <c r="U509" s="65" t="s">
        <v>72</v>
      </c>
      <c r="V509" s="65" t="s">
        <v>122</v>
      </c>
      <c r="W509" s="77"/>
      <c r="X509" s="85" t="s">
        <v>73</v>
      </c>
      <c r="Y509" s="65" t="s">
        <v>107</v>
      </c>
      <c r="Z509" s="65" t="s">
        <v>120</v>
      </c>
      <c r="AA509" s="153" t="s">
        <v>82</v>
      </c>
      <c r="AB509" s="119"/>
      <c r="AC509" s="91"/>
      <c r="AL509" s="118" t="s">
        <v>311</v>
      </c>
      <c r="AM509" s="76" t="s">
        <v>136</v>
      </c>
      <c r="AN509" s="65" t="s">
        <v>149</v>
      </c>
      <c r="AO509" s="65" t="s">
        <v>88</v>
      </c>
      <c r="AP509" s="65" t="s">
        <v>385</v>
      </c>
      <c r="AQ509" s="65" t="s">
        <v>137</v>
      </c>
      <c r="AR509" s="65" t="s">
        <v>133</v>
      </c>
      <c r="AS509" s="65" t="s">
        <v>135</v>
      </c>
      <c r="AT509" s="65" t="s">
        <v>387</v>
      </c>
      <c r="AU509" s="65" t="s">
        <v>159</v>
      </c>
      <c r="AV509" s="65" t="s">
        <v>154</v>
      </c>
      <c r="AW509" s="77"/>
      <c r="AX509" s="65" t="s">
        <v>134</v>
      </c>
      <c r="AY509" s="65" t="s">
        <v>146</v>
      </c>
      <c r="AZ509" s="65" t="s">
        <v>163</v>
      </c>
      <c r="BA509" s="153" t="s">
        <v>147</v>
      </c>
      <c r="BB509" s="119"/>
      <c r="BC509" s="119"/>
      <c r="BD509" s="119"/>
      <c r="BE509" s="119"/>
      <c r="BF509" s="119"/>
      <c r="BG509" s="119"/>
      <c r="BH509" s="119"/>
      <c r="BI509" s="119"/>
    </row>
    <row r="510" spans="1:62" s="5" customFormat="1" x14ac:dyDescent="0.2">
      <c r="A510" s="5">
        <v>12</v>
      </c>
      <c r="B510" s="5" t="s">
        <v>311</v>
      </c>
      <c r="C510" s="63">
        <v>28</v>
      </c>
      <c r="D510" s="63">
        <v>8</v>
      </c>
      <c r="E510" s="63">
        <v>6</v>
      </c>
      <c r="F510" s="63">
        <v>14</v>
      </c>
      <c r="G510" s="63">
        <v>35</v>
      </c>
      <c r="H510" s="63">
        <v>51</v>
      </c>
      <c r="I510" s="54">
        <v>22</v>
      </c>
      <c r="J510" s="64">
        <f t="shared" si="30"/>
        <v>0.68627450980392157</v>
      </c>
      <c r="L510" s="118" t="s">
        <v>465</v>
      </c>
      <c r="M510" s="76" t="s">
        <v>51</v>
      </c>
      <c r="N510" s="65" t="s">
        <v>95</v>
      </c>
      <c r="O510" s="65" t="s">
        <v>95</v>
      </c>
      <c r="P510" s="65" t="s">
        <v>231</v>
      </c>
      <c r="Q510" s="65" t="s">
        <v>95</v>
      </c>
      <c r="R510" s="65" t="s">
        <v>74</v>
      </c>
      <c r="S510" s="65" t="s">
        <v>108</v>
      </c>
      <c r="T510" s="65" t="s">
        <v>315</v>
      </c>
      <c r="U510" s="65" t="s">
        <v>75</v>
      </c>
      <c r="V510" s="65" t="s">
        <v>231</v>
      </c>
      <c r="W510" s="65" t="s">
        <v>74</v>
      </c>
      <c r="X510" s="77"/>
      <c r="Y510" s="65" t="s">
        <v>74</v>
      </c>
      <c r="Z510" s="65" t="s">
        <v>95</v>
      </c>
      <c r="AA510" s="153" t="s">
        <v>108</v>
      </c>
      <c r="AB510" s="51"/>
      <c r="AC510" s="51"/>
      <c r="AD510" s="51"/>
      <c r="AE510" s="51"/>
      <c r="AF510" s="51"/>
      <c r="AG510" s="51"/>
      <c r="AH510" s="51"/>
      <c r="AI510" s="51"/>
      <c r="AL510" s="118" t="s">
        <v>465</v>
      </c>
      <c r="AM510" s="76" t="s">
        <v>153</v>
      </c>
      <c r="AN510" s="65" t="s">
        <v>143</v>
      </c>
      <c r="AO510" s="65" t="s">
        <v>259</v>
      </c>
      <c r="AP510" s="65" t="s">
        <v>146</v>
      </c>
      <c r="AQ510" s="65" t="s">
        <v>161</v>
      </c>
      <c r="AR510" s="65" t="s">
        <v>385</v>
      </c>
      <c r="AS510" s="65" t="s">
        <v>144</v>
      </c>
      <c r="AT510" s="65" t="s">
        <v>163</v>
      </c>
      <c r="AU510" s="65" t="s">
        <v>148</v>
      </c>
      <c r="AV510" s="65" t="s">
        <v>483</v>
      </c>
      <c r="AW510" s="65" t="s">
        <v>150</v>
      </c>
      <c r="AX510" s="77"/>
      <c r="AY510" s="65" t="s">
        <v>88</v>
      </c>
      <c r="AZ510" s="65" t="s">
        <v>170</v>
      </c>
      <c r="BA510" s="153" t="s">
        <v>140</v>
      </c>
      <c r="BB510" s="51"/>
      <c r="BC510" s="51"/>
      <c r="BD510" s="51"/>
      <c r="BE510" s="51"/>
      <c r="BF510" s="51"/>
      <c r="BG510" s="51"/>
      <c r="BH510" s="51"/>
      <c r="BI510" s="51"/>
    </row>
    <row r="511" spans="1:62" s="5" customFormat="1" x14ac:dyDescent="0.2">
      <c r="A511" s="5">
        <v>13</v>
      </c>
      <c r="B511" s="5" t="s">
        <v>431</v>
      </c>
      <c r="C511" s="63">
        <v>28</v>
      </c>
      <c r="D511" s="63">
        <v>9</v>
      </c>
      <c r="E511" s="63">
        <v>3</v>
      </c>
      <c r="F511" s="63">
        <v>16</v>
      </c>
      <c r="G511" s="63">
        <v>55</v>
      </c>
      <c r="H511" s="63">
        <v>69</v>
      </c>
      <c r="I511" s="54">
        <v>21</v>
      </c>
      <c r="J511" s="64">
        <f t="shared" si="30"/>
        <v>0.79710144927536231</v>
      </c>
      <c r="L511" s="118" t="s">
        <v>178</v>
      </c>
      <c r="M511" s="76" t="s">
        <v>72</v>
      </c>
      <c r="N511" s="65" t="s">
        <v>121</v>
      </c>
      <c r="O511" s="87" t="s">
        <v>108</v>
      </c>
      <c r="P511" s="80" t="s">
        <v>62</v>
      </c>
      <c r="Q511" s="65" t="s">
        <v>330</v>
      </c>
      <c r="R511" s="65" t="s">
        <v>122</v>
      </c>
      <c r="S511" s="80" t="s">
        <v>95</v>
      </c>
      <c r="T511" s="65" t="s">
        <v>87</v>
      </c>
      <c r="U511" s="65" t="s">
        <v>116</v>
      </c>
      <c r="V511" s="65" t="s">
        <v>51</v>
      </c>
      <c r="W511" s="65" t="s">
        <v>84</v>
      </c>
      <c r="X511" s="65" t="s">
        <v>121</v>
      </c>
      <c r="Y511" s="77"/>
      <c r="Z511" s="65" t="s">
        <v>86</v>
      </c>
      <c r="AA511" s="153" t="s">
        <v>87</v>
      </c>
      <c r="AB511" s="51"/>
      <c r="AC511" s="51"/>
      <c r="AD511" s="51"/>
      <c r="AE511" s="51"/>
      <c r="AF511" s="51"/>
      <c r="AG511" s="51"/>
      <c r="AH511" s="51"/>
      <c r="AI511" s="51"/>
      <c r="AL511" s="118" t="s">
        <v>178</v>
      </c>
      <c r="AM511" s="76" t="s">
        <v>133</v>
      </c>
      <c r="AN511" s="65" t="s">
        <v>147</v>
      </c>
      <c r="AO511" s="65" t="s">
        <v>150</v>
      </c>
      <c r="AP511" s="65" t="s">
        <v>140</v>
      </c>
      <c r="AQ511" s="65" t="s">
        <v>172</v>
      </c>
      <c r="AR511" s="65" t="s">
        <v>163</v>
      </c>
      <c r="AS511" s="65" t="s">
        <v>153</v>
      </c>
      <c r="AT511" s="65" t="s">
        <v>135</v>
      </c>
      <c r="AU511" s="65" t="s">
        <v>160</v>
      </c>
      <c r="AV511" s="65" t="s">
        <v>149</v>
      </c>
      <c r="AW511" s="65" t="s">
        <v>143</v>
      </c>
      <c r="AX511" s="65" t="s">
        <v>141</v>
      </c>
      <c r="AY511" s="77"/>
      <c r="AZ511" s="65" t="s">
        <v>134</v>
      </c>
      <c r="BA511" s="153" t="s">
        <v>385</v>
      </c>
      <c r="BB511" s="51"/>
      <c r="BC511" s="51"/>
      <c r="BD511" s="51"/>
      <c r="BE511" s="51"/>
      <c r="BF511" s="51"/>
      <c r="BG511" s="51"/>
      <c r="BH511" s="51"/>
      <c r="BI511" s="51"/>
    </row>
    <row r="512" spans="1:62" s="5" customFormat="1" x14ac:dyDescent="0.2">
      <c r="A512" s="5">
        <v>14</v>
      </c>
      <c r="B512" s="5" t="s">
        <v>464</v>
      </c>
      <c r="C512" s="63">
        <v>28</v>
      </c>
      <c r="D512" s="63">
        <v>6</v>
      </c>
      <c r="E512" s="63">
        <v>6</v>
      </c>
      <c r="F512" s="63">
        <v>16</v>
      </c>
      <c r="G512" s="63">
        <v>43</v>
      </c>
      <c r="H512" s="63">
        <v>79</v>
      </c>
      <c r="I512" s="54">
        <v>18</v>
      </c>
      <c r="J512" s="64">
        <f t="shared" si="30"/>
        <v>0.54430379746835444</v>
      </c>
      <c r="L512" s="118" t="s">
        <v>125</v>
      </c>
      <c r="M512" s="76" t="s">
        <v>87</v>
      </c>
      <c r="N512" s="65" t="s">
        <v>63</v>
      </c>
      <c r="O512" s="65" t="s">
        <v>62</v>
      </c>
      <c r="P512" s="65" t="s">
        <v>64</v>
      </c>
      <c r="Q512" s="65" t="s">
        <v>63</v>
      </c>
      <c r="R512" s="65" t="s">
        <v>120</v>
      </c>
      <c r="S512" s="65" t="s">
        <v>113</v>
      </c>
      <c r="T512" s="65" t="s">
        <v>83</v>
      </c>
      <c r="U512" s="65" t="s">
        <v>83</v>
      </c>
      <c r="V512" s="65" t="s">
        <v>84</v>
      </c>
      <c r="W512" s="65" t="s">
        <v>84</v>
      </c>
      <c r="X512" s="65" t="s">
        <v>82</v>
      </c>
      <c r="Y512" s="65" t="s">
        <v>72</v>
      </c>
      <c r="Z512" s="77"/>
      <c r="AA512" s="153" t="s">
        <v>95</v>
      </c>
      <c r="AB512" s="51"/>
      <c r="AC512" s="51"/>
      <c r="AD512" s="51"/>
      <c r="AE512" s="51"/>
      <c r="AF512" s="51"/>
      <c r="AG512" s="51"/>
      <c r="AH512" s="51"/>
      <c r="AI512" s="51"/>
      <c r="AL512" s="118" t="s">
        <v>125</v>
      </c>
      <c r="AM512" s="76" t="s">
        <v>132</v>
      </c>
      <c r="AN512" s="65" t="s">
        <v>154</v>
      </c>
      <c r="AO512" s="65" t="s">
        <v>153</v>
      </c>
      <c r="AP512" s="65" t="s">
        <v>135</v>
      </c>
      <c r="AQ512" s="65" t="s">
        <v>164</v>
      </c>
      <c r="AR512" s="65" t="s">
        <v>149</v>
      </c>
      <c r="AS512" s="65" t="s">
        <v>133</v>
      </c>
      <c r="AT512" s="65" t="s">
        <v>141</v>
      </c>
      <c r="AU512" s="65" t="s">
        <v>155</v>
      </c>
      <c r="AV512" s="65" t="s">
        <v>169</v>
      </c>
      <c r="AW512" s="65" t="s">
        <v>140</v>
      </c>
      <c r="AX512" s="65" t="s">
        <v>137</v>
      </c>
      <c r="AY512" s="65" t="s">
        <v>251</v>
      </c>
      <c r="AZ512" s="77"/>
      <c r="BA512" s="153" t="s">
        <v>146</v>
      </c>
      <c r="BB512" s="51"/>
      <c r="BC512" s="51"/>
      <c r="BD512" s="51"/>
      <c r="BE512" s="51"/>
      <c r="BF512" s="51"/>
      <c r="BG512" s="51"/>
      <c r="BH512" s="51"/>
      <c r="BI512" s="51"/>
    </row>
    <row r="513" spans="1:62" s="5" customFormat="1" ht="12.75" thickBot="1" x14ac:dyDescent="0.25">
      <c r="A513" s="5">
        <v>15</v>
      </c>
      <c r="B513" s="5" t="s">
        <v>81</v>
      </c>
      <c r="C513" s="63">
        <v>28</v>
      </c>
      <c r="D513" s="63">
        <v>7</v>
      </c>
      <c r="E513" s="63">
        <v>2</v>
      </c>
      <c r="F513" s="63">
        <v>19</v>
      </c>
      <c r="G513" s="192">
        <v>43</v>
      </c>
      <c r="H513" s="63">
        <v>71</v>
      </c>
      <c r="I513" s="54">
        <v>16</v>
      </c>
      <c r="J513" s="64">
        <f t="shared" si="30"/>
        <v>0.60563380281690138</v>
      </c>
      <c r="L513" s="124" t="s">
        <v>217</v>
      </c>
      <c r="M513" s="160" t="s">
        <v>95</v>
      </c>
      <c r="N513" s="154" t="s">
        <v>74</v>
      </c>
      <c r="O513" s="154" t="s">
        <v>152</v>
      </c>
      <c r="P513" s="154" t="s">
        <v>84</v>
      </c>
      <c r="Q513" s="150" t="s">
        <v>95</v>
      </c>
      <c r="R513" s="154" t="s">
        <v>73</v>
      </c>
      <c r="S513" s="154" t="s">
        <v>73</v>
      </c>
      <c r="T513" s="154" t="s">
        <v>87</v>
      </c>
      <c r="U513" s="154" t="s">
        <v>119</v>
      </c>
      <c r="V513" s="154" t="s">
        <v>64</v>
      </c>
      <c r="W513" s="154" t="s">
        <v>74</v>
      </c>
      <c r="X513" s="154" t="s">
        <v>73</v>
      </c>
      <c r="Y513" s="154" t="s">
        <v>82</v>
      </c>
      <c r="Z513" s="154" t="s">
        <v>145</v>
      </c>
      <c r="AA513" s="95"/>
      <c r="AB513" s="51"/>
      <c r="AC513" s="51"/>
      <c r="AD513" s="51"/>
      <c r="AE513" s="51"/>
      <c r="AF513" s="51"/>
      <c r="AG513" s="51"/>
      <c r="AH513" s="51"/>
      <c r="AI513" s="51"/>
      <c r="AL513" s="124" t="s">
        <v>217</v>
      </c>
      <c r="AM513" s="160" t="s">
        <v>141</v>
      </c>
      <c r="AN513" s="154" t="s">
        <v>131</v>
      </c>
      <c r="AO513" s="154" t="s">
        <v>132</v>
      </c>
      <c r="AP513" s="154" t="s">
        <v>155</v>
      </c>
      <c r="AQ513" s="127" t="s">
        <v>251</v>
      </c>
      <c r="AR513" s="154" t="s">
        <v>144</v>
      </c>
      <c r="AS513" s="154" t="s">
        <v>154</v>
      </c>
      <c r="AT513" s="154" t="s">
        <v>88</v>
      </c>
      <c r="AU513" s="154" t="s">
        <v>321</v>
      </c>
      <c r="AV513" s="154" t="s">
        <v>153</v>
      </c>
      <c r="AW513" s="154" t="s">
        <v>161</v>
      </c>
      <c r="AX513" s="154" t="s">
        <v>149</v>
      </c>
      <c r="AY513" s="154" t="s">
        <v>167</v>
      </c>
      <c r="AZ513" s="154" t="s">
        <v>387</v>
      </c>
      <c r="BA513" s="95"/>
      <c r="BB513" s="51"/>
      <c r="BC513" s="51"/>
      <c r="BD513" s="51"/>
      <c r="BE513" s="51"/>
      <c r="BF513" s="51"/>
      <c r="BG513" s="51"/>
      <c r="BH513" s="51"/>
      <c r="BI513" s="51"/>
    </row>
    <row r="514" spans="1:62" s="5" customFormat="1" x14ac:dyDescent="0.2">
      <c r="C514" s="63"/>
      <c r="D514" s="96">
        <f>SUM(D499:D513)</f>
        <v>179</v>
      </c>
      <c r="E514" s="96">
        <f>SUM(E499:E513)</f>
        <v>62</v>
      </c>
      <c r="F514" s="96">
        <f>SUM(F499:F513)</f>
        <v>179</v>
      </c>
      <c r="G514" s="96">
        <f>SUM(G499:G513)</f>
        <v>843</v>
      </c>
      <c r="H514" s="96">
        <f>SUM(H499:H513)</f>
        <v>843</v>
      </c>
      <c r="I514" s="54"/>
      <c r="J514" s="97">
        <f t="shared" si="30"/>
        <v>1</v>
      </c>
      <c r="L514" s="51"/>
      <c r="M514" s="51"/>
      <c r="N514" s="51"/>
      <c r="O514" s="51"/>
      <c r="P514" s="51"/>
      <c r="Q514" s="51"/>
      <c r="R514" s="51"/>
      <c r="S514" s="51"/>
      <c r="T514" s="51"/>
      <c r="U514" s="51"/>
      <c r="V514" s="51"/>
      <c r="W514" s="51"/>
      <c r="X514" s="51"/>
      <c r="Y514" s="51"/>
      <c r="Z514" s="51"/>
      <c r="AA514" s="51"/>
      <c r="AB514" s="51"/>
      <c r="AC514" s="51"/>
      <c r="AD514" s="51"/>
      <c r="AE514" s="51"/>
      <c r="AF514" s="51"/>
      <c r="AG514" s="51"/>
      <c r="AH514" s="51"/>
      <c r="AI514" s="51"/>
      <c r="AL514" s="51"/>
      <c r="AM514" s="51"/>
      <c r="AN514" s="51"/>
      <c r="AO514" s="51"/>
      <c r="AP514" s="51"/>
      <c r="AQ514" s="51"/>
      <c r="AR514" s="51"/>
      <c r="AS514" s="51"/>
      <c r="AT514" s="51"/>
      <c r="AU514" s="51"/>
      <c r="AV514" s="51"/>
      <c r="AW514" s="51"/>
      <c r="AX514" s="51"/>
      <c r="AY514" s="51"/>
      <c r="AZ514" s="51"/>
      <c r="BA514" s="51"/>
      <c r="BB514" s="51"/>
      <c r="BC514" s="51"/>
      <c r="BD514" s="51"/>
      <c r="BE514" s="51"/>
      <c r="BF514" s="51"/>
      <c r="BG514" s="51"/>
      <c r="BH514" s="51"/>
      <c r="BI514" s="51"/>
    </row>
    <row r="515" spans="1:62" s="5" customFormat="1" ht="12.75" thickBot="1" x14ac:dyDescent="0.25">
      <c r="A515" s="52" t="s">
        <v>502</v>
      </c>
      <c r="B515" s="52"/>
      <c r="C515" s="53" t="s">
        <v>24</v>
      </c>
      <c r="D515" s="54"/>
      <c r="E515" s="54"/>
      <c r="F515" s="54"/>
      <c r="G515" s="55"/>
      <c r="H515" s="54"/>
      <c r="I515" s="54"/>
      <c r="J515" s="59"/>
      <c r="L515" s="51"/>
      <c r="M515" s="51"/>
      <c r="N515" s="51"/>
      <c r="O515" s="51"/>
      <c r="P515" s="51"/>
      <c r="Q515" s="51"/>
      <c r="R515" s="51"/>
      <c r="S515" s="51"/>
      <c r="T515" s="51"/>
      <c r="U515" s="51"/>
      <c r="V515" s="51"/>
      <c r="W515" s="51"/>
      <c r="X515" s="51"/>
      <c r="Y515" s="51"/>
      <c r="Z515" s="51"/>
      <c r="AA515" s="51"/>
      <c r="AM515" s="51"/>
      <c r="AN515" s="51"/>
      <c r="AO515" s="51"/>
      <c r="AP515" s="51"/>
      <c r="AQ515" s="51"/>
      <c r="AR515" s="51"/>
      <c r="AS515" s="51"/>
      <c r="AT515" s="51"/>
      <c r="AU515" s="51"/>
      <c r="AV515" s="51"/>
      <c r="AW515" s="51"/>
      <c r="AX515" s="51"/>
      <c r="AY515" s="51"/>
      <c r="AZ515" s="51"/>
      <c r="BA515" s="51"/>
      <c r="BB515" s="51"/>
      <c r="BC515" s="51"/>
      <c r="BD515" s="51"/>
      <c r="BE515" s="51"/>
      <c r="BF515" s="51"/>
      <c r="BG515" s="51"/>
      <c r="BH515" s="51"/>
      <c r="BI515" s="51"/>
    </row>
    <row r="516" spans="1:62" s="5" customFormat="1" ht="12.75" thickBot="1" x14ac:dyDescent="0.25">
      <c r="A516" s="52" t="s">
        <v>26</v>
      </c>
      <c r="B516" s="52" t="s">
        <v>27</v>
      </c>
      <c r="C516" s="54" t="s">
        <v>28</v>
      </c>
      <c r="D516" s="54" t="s">
        <v>29</v>
      </c>
      <c r="E516" s="54" t="s">
        <v>30</v>
      </c>
      <c r="F516" s="54" t="s">
        <v>31</v>
      </c>
      <c r="G516" s="54" t="s">
        <v>32</v>
      </c>
      <c r="H516" s="54" t="s">
        <v>33</v>
      </c>
      <c r="I516" s="54" t="s">
        <v>34</v>
      </c>
      <c r="J516" s="59" t="s">
        <v>35</v>
      </c>
      <c r="L516" s="128"/>
      <c r="M516" s="70" t="s">
        <v>492</v>
      </c>
      <c r="N516" s="70" t="s">
        <v>493</v>
      </c>
      <c r="O516" s="70" t="s">
        <v>37</v>
      </c>
      <c r="P516" s="70" t="s">
        <v>460</v>
      </c>
      <c r="Q516" s="70" t="s">
        <v>38</v>
      </c>
      <c r="R516" s="70" t="s">
        <v>39</v>
      </c>
      <c r="S516" s="70" t="s">
        <v>408</v>
      </c>
      <c r="T516" s="70" t="s">
        <v>40</v>
      </c>
      <c r="U516" s="70" t="s">
        <v>43</v>
      </c>
      <c r="V516" s="70" t="s">
        <v>461</v>
      </c>
      <c r="W516" s="70" t="s">
        <v>289</v>
      </c>
      <c r="X516" s="70" t="s">
        <v>462</v>
      </c>
      <c r="Y516" s="70" t="s">
        <v>176</v>
      </c>
      <c r="Z516" s="70" t="s">
        <v>46</v>
      </c>
      <c r="AA516" s="191" t="s">
        <v>177</v>
      </c>
      <c r="AB516" s="51"/>
      <c r="AL516" s="128"/>
      <c r="AM516" s="70" t="s">
        <v>492</v>
      </c>
      <c r="AN516" s="70" t="s">
        <v>493</v>
      </c>
      <c r="AO516" s="70" t="s">
        <v>37</v>
      </c>
      <c r="AP516" s="70" t="s">
        <v>460</v>
      </c>
      <c r="AQ516" s="70" t="s">
        <v>38</v>
      </c>
      <c r="AR516" s="70" t="s">
        <v>39</v>
      </c>
      <c r="AS516" s="70" t="s">
        <v>408</v>
      </c>
      <c r="AT516" s="70" t="s">
        <v>40</v>
      </c>
      <c r="AU516" s="70" t="s">
        <v>43</v>
      </c>
      <c r="AV516" s="70" t="s">
        <v>461</v>
      </c>
      <c r="AW516" s="70" t="s">
        <v>289</v>
      </c>
      <c r="AX516" s="70" t="s">
        <v>462</v>
      </c>
      <c r="AY516" s="70" t="s">
        <v>176</v>
      </c>
      <c r="AZ516" s="70" t="s">
        <v>46</v>
      </c>
      <c r="BA516" s="191" t="s">
        <v>177</v>
      </c>
      <c r="BB516" s="51"/>
      <c r="BC516" s="51"/>
      <c r="BD516" s="51"/>
      <c r="BE516" s="51"/>
      <c r="BF516" s="51"/>
      <c r="BG516" s="51"/>
      <c r="BH516" s="51"/>
      <c r="BI516" s="51"/>
    </row>
    <row r="517" spans="1:62" s="5" customFormat="1" x14ac:dyDescent="0.2">
      <c r="A517" s="5">
        <v>1</v>
      </c>
      <c r="B517" s="5" t="s">
        <v>217</v>
      </c>
      <c r="C517" s="63">
        <v>28</v>
      </c>
      <c r="D517" s="63">
        <v>17</v>
      </c>
      <c r="E517" s="63">
        <v>7</v>
      </c>
      <c r="F517" s="63">
        <v>4</v>
      </c>
      <c r="G517" s="63">
        <v>86</v>
      </c>
      <c r="H517" s="63">
        <v>44</v>
      </c>
      <c r="I517" s="54">
        <v>41</v>
      </c>
      <c r="J517" s="64">
        <f t="shared" ref="J517:J532" si="31">G517/H517</f>
        <v>1.9545454545454546</v>
      </c>
      <c r="L517" s="118" t="s">
        <v>494</v>
      </c>
      <c r="M517" s="67"/>
      <c r="N517" s="70" t="s">
        <v>121</v>
      </c>
      <c r="O517" s="70" t="s">
        <v>102</v>
      </c>
      <c r="P517" s="73" t="s">
        <v>158</v>
      </c>
      <c r="Q517" s="70" t="s">
        <v>83</v>
      </c>
      <c r="R517" s="137" t="s">
        <v>95</v>
      </c>
      <c r="S517" s="70" t="s">
        <v>62</v>
      </c>
      <c r="T517" s="70" t="s">
        <v>73</v>
      </c>
      <c r="U517" s="70" t="s">
        <v>72</v>
      </c>
      <c r="V517" s="130" t="s">
        <v>108</v>
      </c>
      <c r="W517" s="70" t="s">
        <v>72</v>
      </c>
      <c r="X517" s="70" t="s">
        <v>52</v>
      </c>
      <c r="Y517" s="70" t="s">
        <v>73</v>
      </c>
      <c r="Z517" s="70" t="s">
        <v>82</v>
      </c>
      <c r="AA517" s="191" t="s">
        <v>86</v>
      </c>
      <c r="AB517" s="51"/>
      <c r="AL517" s="118" t="s">
        <v>494</v>
      </c>
      <c r="AM517" s="67"/>
      <c r="AN517" s="70" t="s">
        <v>69</v>
      </c>
      <c r="AO517" s="70" t="s">
        <v>212</v>
      </c>
      <c r="AP517" s="70" t="s">
        <v>185</v>
      </c>
      <c r="AQ517" s="70" t="s">
        <v>253</v>
      </c>
      <c r="AR517" s="70" t="s">
        <v>189</v>
      </c>
      <c r="AS517" s="70" t="s">
        <v>208</v>
      </c>
      <c r="AT517" s="70" t="s">
        <v>503</v>
      </c>
      <c r="AU517" s="70" t="s">
        <v>202</v>
      </c>
      <c r="AV517" s="70" t="s">
        <v>222</v>
      </c>
      <c r="AW517" s="70" t="s">
        <v>240</v>
      </c>
      <c r="AX517" s="70" t="s">
        <v>88</v>
      </c>
      <c r="AY517" s="70" t="s">
        <v>200</v>
      </c>
      <c r="AZ517" s="70" t="s">
        <v>281</v>
      </c>
      <c r="BA517" s="191" t="s">
        <v>191</v>
      </c>
      <c r="BB517" s="51"/>
      <c r="BC517" s="51"/>
      <c r="BD517" s="51"/>
      <c r="BE517" s="51"/>
      <c r="BF517" s="51"/>
      <c r="BG517" s="51"/>
      <c r="BH517" s="51"/>
      <c r="BI517" s="51"/>
    </row>
    <row r="518" spans="1:62" s="5" customFormat="1" x14ac:dyDescent="0.2">
      <c r="A518" s="5">
        <v>2</v>
      </c>
      <c r="B518" s="5" t="s">
        <v>496</v>
      </c>
      <c r="C518" s="63">
        <v>28</v>
      </c>
      <c r="D518" s="63">
        <v>16</v>
      </c>
      <c r="E518" s="63">
        <v>7</v>
      </c>
      <c r="F518" s="63">
        <v>5</v>
      </c>
      <c r="G518" s="63">
        <v>80</v>
      </c>
      <c r="H518" s="63">
        <v>47</v>
      </c>
      <c r="I518" s="54">
        <v>39</v>
      </c>
      <c r="J518" s="64">
        <f t="shared" si="31"/>
        <v>1.7021276595744681</v>
      </c>
      <c r="L518" s="118" t="s">
        <v>496</v>
      </c>
      <c r="M518" s="76" t="s">
        <v>87</v>
      </c>
      <c r="N518" s="77"/>
      <c r="O518" s="65" t="s">
        <v>84</v>
      </c>
      <c r="P518" s="65" t="s">
        <v>64</v>
      </c>
      <c r="Q518" s="65" t="s">
        <v>73</v>
      </c>
      <c r="R518" s="65" t="s">
        <v>86</v>
      </c>
      <c r="S518" s="65" t="s">
        <v>119</v>
      </c>
      <c r="T518" s="65" t="s">
        <v>82</v>
      </c>
      <c r="U518" s="65" t="s">
        <v>439</v>
      </c>
      <c r="V518" s="65" t="s">
        <v>74</v>
      </c>
      <c r="W518" s="65" t="s">
        <v>122</v>
      </c>
      <c r="X518" s="65" t="s">
        <v>83</v>
      </c>
      <c r="Y518" s="65" t="s">
        <v>127</v>
      </c>
      <c r="Z518" s="65" t="s">
        <v>83</v>
      </c>
      <c r="AA518" s="153" t="s">
        <v>108</v>
      </c>
      <c r="AB518" s="51"/>
      <c r="AL518" s="118" t="s">
        <v>496</v>
      </c>
      <c r="AM518" s="76" t="s">
        <v>186</v>
      </c>
      <c r="AN518" s="77"/>
      <c r="AO518" s="65" t="s">
        <v>194</v>
      </c>
      <c r="AP518" s="65" t="s">
        <v>179</v>
      </c>
      <c r="AQ518" s="65" t="s">
        <v>229</v>
      </c>
      <c r="AR518" s="65" t="s">
        <v>225</v>
      </c>
      <c r="AS518" s="65" t="s">
        <v>227</v>
      </c>
      <c r="AT518" s="65" t="s">
        <v>240</v>
      </c>
      <c r="AU518" s="65" t="s">
        <v>212</v>
      </c>
      <c r="AV518" s="65" t="s">
        <v>189</v>
      </c>
      <c r="AW518" s="65" t="s">
        <v>204</v>
      </c>
      <c r="AX518" s="65" t="s">
        <v>279</v>
      </c>
      <c r="AY518" s="65" t="s">
        <v>208</v>
      </c>
      <c r="AZ518" s="65" t="s">
        <v>198</v>
      </c>
      <c r="BA518" s="153" t="s">
        <v>274</v>
      </c>
      <c r="BB518" s="51"/>
      <c r="BC518" s="51"/>
      <c r="BD518" s="51"/>
      <c r="BE518" s="51"/>
      <c r="BF518" s="51"/>
      <c r="BG518" s="51"/>
      <c r="BH518" s="51"/>
      <c r="BI518" s="51"/>
    </row>
    <row r="519" spans="1:62" s="5" customFormat="1" x14ac:dyDescent="0.2">
      <c r="A519" s="5">
        <v>3</v>
      </c>
      <c r="B519" s="5" t="s">
        <v>94</v>
      </c>
      <c r="C519" s="63">
        <v>28</v>
      </c>
      <c r="D519" s="63">
        <v>15</v>
      </c>
      <c r="E519" s="63">
        <v>7</v>
      </c>
      <c r="F519" s="63">
        <v>6</v>
      </c>
      <c r="G519" s="63">
        <v>59</v>
      </c>
      <c r="H519" s="63">
        <v>30</v>
      </c>
      <c r="I519" s="54">
        <v>37</v>
      </c>
      <c r="J519" s="64">
        <f t="shared" si="31"/>
        <v>1.9666666666666666</v>
      </c>
      <c r="L519" s="118" t="s">
        <v>61</v>
      </c>
      <c r="M519" s="76" t="s">
        <v>63</v>
      </c>
      <c r="N519" s="65" t="s">
        <v>156</v>
      </c>
      <c r="O519" s="77"/>
      <c r="P519" s="101" t="s">
        <v>82</v>
      </c>
      <c r="Q519" s="65" t="s">
        <v>145</v>
      </c>
      <c r="R519" s="101" t="s">
        <v>72</v>
      </c>
      <c r="S519" s="101" t="s">
        <v>74</v>
      </c>
      <c r="T519" s="65" t="s">
        <v>52</v>
      </c>
      <c r="U519" s="65" t="s">
        <v>86</v>
      </c>
      <c r="V519" s="65" t="s">
        <v>83</v>
      </c>
      <c r="W519" s="65" t="s">
        <v>82</v>
      </c>
      <c r="X519" s="65" t="s">
        <v>52</v>
      </c>
      <c r="Y519" s="65" t="s">
        <v>73</v>
      </c>
      <c r="Z519" s="65" t="s">
        <v>102</v>
      </c>
      <c r="AA519" s="153" t="s">
        <v>63</v>
      </c>
      <c r="AB519" s="51"/>
      <c r="AC519" s="51"/>
      <c r="AD519" s="51"/>
      <c r="AE519" s="51"/>
      <c r="AF519" s="51"/>
      <c r="AG519" s="51"/>
      <c r="AH519" s="51"/>
      <c r="AI519" s="51"/>
      <c r="AL519" s="118" t="s">
        <v>61</v>
      </c>
      <c r="AM519" s="76" t="s">
        <v>225</v>
      </c>
      <c r="AN519" s="65" t="s">
        <v>183</v>
      </c>
      <c r="AO519" s="77"/>
      <c r="AP519" s="108" t="s">
        <v>214</v>
      </c>
      <c r="AQ519" s="65" t="s">
        <v>189</v>
      </c>
      <c r="AR519" s="108" t="s">
        <v>220</v>
      </c>
      <c r="AS519" s="108" t="s">
        <v>198</v>
      </c>
      <c r="AT519" s="65" t="s">
        <v>274</v>
      </c>
      <c r="AU519" s="65" t="s">
        <v>208</v>
      </c>
      <c r="AV519" s="65" t="s">
        <v>179</v>
      </c>
      <c r="AW519" s="65" t="s">
        <v>184</v>
      </c>
      <c r="AX519" s="65" t="s">
        <v>265</v>
      </c>
      <c r="AY519" s="65" t="s">
        <v>503</v>
      </c>
      <c r="AZ519" s="65" t="s">
        <v>202</v>
      </c>
      <c r="BA519" s="153" t="s">
        <v>279</v>
      </c>
      <c r="BB519" s="51"/>
      <c r="BC519" s="51"/>
      <c r="BD519" s="51"/>
      <c r="BE519" s="51"/>
      <c r="BF519" s="51"/>
      <c r="BG519" s="51"/>
      <c r="BH519" s="51"/>
      <c r="BI519" s="51"/>
    </row>
    <row r="520" spans="1:62" s="5" customFormat="1" x14ac:dyDescent="0.2">
      <c r="A520" s="5">
        <v>4</v>
      </c>
      <c r="B520" s="5" t="s">
        <v>465</v>
      </c>
      <c r="C520" s="63">
        <v>28</v>
      </c>
      <c r="D520" s="63">
        <v>15</v>
      </c>
      <c r="E520" s="63">
        <v>7</v>
      </c>
      <c r="F520" s="63">
        <v>6</v>
      </c>
      <c r="G520" s="63">
        <v>56</v>
      </c>
      <c r="H520" s="63">
        <v>33</v>
      </c>
      <c r="I520" s="54">
        <v>37</v>
      </c>
      <c r="J520" s="64">
        <f t="shared" si="31"/>
        <v>1.696969696969697</v>
      </c>
      <c r="L520" s="118" t="s">
        <v>463</v>
      </c>
      <c r="M520" s="89" t="s">
        <v>74</v>
      </c>
      <c r="N520" s="65" t="s">
        <v>62</v>
      </c>
      <c r="O520" s="101" t="s">
        <v>62</v>
      </c>
      <c r="P520" s="77"/>
      <c r="Q520" s="101" t="s">
        <v>218</v>
      </c>
      <c r="R520" s="101" t="s">
        <v>87</v>
      </c>
      <c r="S520" s="65" t="s">
        <v>218</v>
      </c>
      <c r="T520" s="87" t="s">
        <v>74</v>
      </c>
      <c r="U520" s="65" t="s">
        <v>85</v>
      </c>
      <c r="V520" s="80" t="s">
        <v>83</v>
      </c>
      <c r="W520" s="65" t="s">
        <v>116</v>
      </c>
      <c r="X520" s="65" t="s">
        <v>107</v>
      </c>
      <c r="Y520" s="65" t="s">
        <v>158</v>
      </c>
      <c r="Z520" s="65" t="s">
        <v>87</v>
      </c>
      <c r="AA520" s="153" t="s">
        <v>218</v>
      </c>
      <c r="AB520" s="51"/>
      <c r="AC520" s="51"/>
      <c r="AD520" s="51"/>
      <c r="AE520" s="51"/>
      <c r="AF520" s="51"/>
      <c r="AG520" s="51"/>
      <c r="AH520" s="51"/>
      <c r="AI520" s="51"/>
      <c r="AL520" s="118" t="s">
        <v>463</v>
      </c>
      <c r="AM520" s="76" t="s">
        <v>226</v>
      </c>
      <c r="AN520" s="65" t="s">
        <v>215</v>
      </c>
      <c r="AO520" s="108" t="s">
        <v>264</v>
      </c>
      <c r="AP520" s="77"/>
      <c r="AQ520" s="108" t="s">
        <v>191</v>
      </c>
      <c r="AR520" s="108" t="s">
        <v>79</v>
      </c>
      <c r="AS520" s="65" t="s">
        <v>184</v>
      </c>
      <c r="AT520" s="65" t="s">
        <v>192</v>
      </c>
      <c r="AU520" s="65" t="s">
        <v>216</v>
      </c>
      <c r="AV520" s="65" t="s">
        <v>208</v>
      </c>
      <c r="AW520" s="65" t="s">
        <v>198</v>
      </c>
      <c r="AX520" s="65" t="s">
        <v>69</v>
      </c>
      <c r="AY520" s="65" t="s">
        <v>204</v>
      </c>
      <c r="AZ520" s="65" t="s">
        <v>183</v>
      </c>
      <c r="BA520" s="153" t="s">
        <v>200</v>
      </c>
      <c r="BB520" s="51"/>
      <c r="BC520" s="51"/>
      <c r="BD520" s="51"/>
      <c r="BE520" s="51"/>
      <c r="BF520" s="51"/>
      <c r="BG520" s="51"/>
      <c r="BH520" s="51"/>
      <c r="BI520" s="51"/>
    </row>
    <row r="521" spans="1:62" s="5" customFormat="1" x14ac:dyDescent="0.2">
      <c r="A521" s="5">
        <v>5</v>
      </c>
      <c r="B521" s="5" t="s">
        <v>60</v>
      </c>
      <c r="C521" s="63">
        <v>28</v>
      </c>
      <c r="D521" s="63">
        <v>14</v>
      </c>
      <c r="E521" s="63">
        <v>7</v>
      </c>
      <c r="F521" s="63">
        <v>7</v>
      </c>
      <c r="G521" s="63">
        <v>83</v>
      </c>
      <c r="H521" s="63">
        <v>64</v>
      </c>
      <c r="I521" s="54">
        <v>35</v>
      </c>
      <c r="J521" s="64">
        <f t="shared" si="31"/>
        <v>1.296875</v>
      </c>
      <c r="L521" s="118" t="s">
        <v>47</v>
      </c>
      <c r="M521" s="76" t="s">
        <v>116</v>
      </c>
      <c r="N521" s="65" t="s">
        <v>63</v>
      </c>
      <c r="O521" s="65" t="s">
        <v>83</v>
      </c>
      <c r="P521" s="65" t="s">
        <v>145</v>
      </c>
      <c r="Q521" s="77"/>
      <c r="R521" s="65" t="s">
        <v>74</v>
      </c>
      <c r="S521" s="65" t="s">
        <v>145</v>
      </c>
      <c r="T521" s="65" t="s">
        <v>145</v>
      </c>
      <c r="U521" s="65" t="s">
        <v>103</v>
      </c>
      <c r="V521" s="65" t="s">
        <v>113</v>
      </c>
      <c r="W521" s="65" t="s">
        <v>51</v>
      </c>
      <c r="X521" s="65" t="s">
        <v>63</v>
      </c>
      <c r="Y521" s="65" t="s">
        <v>121</v>
      </c>
      <c r="Z521" s="65" t="s">
        <v>116</v>
      </c>
      <c r="AA521" s="153" t="s">
        <v>62</v>
      </c>
      <c r="AL521" s="118" t="s">
        <v>47</v>
      </c>
      <c r="AM521" s="76" t="s">
        <v>198</v>
      </c>
      <c r="AN521" s="65" t="s">
        <v>265</v>
      </c>
      <c r="AO521" s="65" t="s">
        <v>209</v>
      </c>
      <c r="AP521" s="65" t="s">
        <v>279</v>
      </c>
      <c r="AQ521" s="77"/>
      <c r="AR521" s="65" t="s">
        <v>208</v>
      </c>
      <c r="AS521" s="65" t="s">
        <v>202</v>
      </c>
      <c r="AT521" s="65" t="s">
        <v>214</v>
      </c>
      <c r="AU521" s="65" t="s">
        <v>282</v>
      </c>
      <c r="AV521" s="65" t="s">
        <v>225</v>
      </c>
      <c r="AW521" s="65" t="s">
        <v>264</v>
      </c>
      <c r="AX521" s="65" t="s">
        <v>503</v>
      </c>
      <c r="AY521" s="65" t="s">
        <v>179</v>
      </c>
      <c r="AZ521" s="65" t="s">
        <v>204</v>
      </c>
      <c r="BA521" s="153" t="s">
        <v>221</v>
      </c>
      <c r="BB521" s="51"/>
      <c r="BC521" s="51"/>
      <c r="BD521" s="51"/>
      <c r="BE521" s="51"/>
      <c r="BF521" s="51"/>
      <c r="BG521" s="51"/>
      <c r="BH521" s="51"/>
      <c r="BI521" s="51"/>
    </row>
    <row r="522" spans="1:62" s="5" customFormat="1" x14ac:dyDescent="0.2">
      <c r="A522" s="5">
        <v>6</v>
      </c>
      <c r="B522" s="5" t="s">
        <v>125</v>
      </c>
      <c r="C522" s="63">
        <v>28</v>
      </c>
      <c r="D522" s="63">
        <v>12</v>
      </c>
      <c r="E522" s="63">
        <v>7</v>
      </c>
      <c r="F522" s="63">
        <v>9</v>
      </c>
      <c r="G522" s="63">
        <v>57</v>
      </c>
      <c r="H522" s="63">
        <v>54</v>
      </c>
      <c r="I522" s="54">
        <v>31</v>
      </c>
      <c r="J522" s="64">
        <f t="shared" si="31"/>
        <v>1.0555555555555556</v>
      </c>
      <c r="L522" s="118" t="s">
        <v>81</v>
      </c>
      <c r="M522" s="89" t="s">
        <v>52</v>
      </c>
      <c r="N522" s="65" t="s">
        <v>116</v>
      </c>
      <c r="O522" s="65" t="s">
        <v>84</v>
      </c>
      <c r="P522" s="65" t="s">
        <v>53</v>
      </c>
      <c r="Q522" s="101" t="s">
        <v>64</v>
      </c>
      <c r="R522" s="77"/>
      <c r="S522" s="65" t="s">
        <v>95</v>
      </c>
      <c r="T522" s="65" t="s">
        <v>62</v>
      </c>
      <c r="U522" s="65" t="s">
        <v>113</v>
      </c>
      <c r="V522" s="80" t="s">
        <v>74</v>
      </c>
      <c r="W522" s="65" t="s">
        <v>199</v>
      </c>
      <c r="X522" s="65" t="s">
        <v>83</v>
      </c>
      <c r="Y522" s="80" t="s">
        <v>74</v>
      </c>
      <c r="Z522" s="65" t="s">
        <v>121</v>
      </c>
      <c r="AA522" s="153" t="s">
        <v>85</v>
      </c>
      <c r="AB522" s="51"/>
      <c r="AL522" s="118" t="s">
        <v>81</v>
      </c>
      <c r="AM522" s="76" t="s">
        <v>209</v>
      </c>
      <c r="AN522" s="65" t="s">
        <v>180</v>
      </c>
      <c r="AO522" s="65" t="s">
        <v>205</v>
      </c>
      <c r="AP522" s="65" t="s">
        <v>202</v>
      </c>
      <c r="AQ522" s="108" t="s">
        <v>55</v>
      </c>
      <c r="AR522" s="77"/>
      <c r="AS522" s="65" t="s">
        <v>187</v>
      </c>
      <c r="AT522" s="65" t="s">
        <v>69</v>
      </c>
      <c r="AU522" s="65" t="s">
        <v>200</v>
      </c>
      <c r="AV522" s="65" t="s">
        <v>188</v>
      </c>
      <c r="AW522" s="65" t="s">
        <v>192</v>
      </c>
      <c r="AX522" s="65" t="s">
        <v>211</v>
      </c>
      <c r="AY522" s="65" t="s">
        <v>281</v>
      </c>
      <c r="AZ522" s="65" t="s">
        <v>265</v>
      </c>
      <c r="BA522" s="153" t="s">
        <v>251</v>
      </c>
      <c r="BB522" s="51"/>
      <c r="BC522" s="51"/>
      <c r="BD522" s="51"/>
      <c r="BE522" s="51"/>
      <c r="BF522" s="51"/>
      <c r="BG522" s="51"/>
      <c r="BH522" s="51"/>
      <c r="BI522" s="51"/>
    </row>
    <row r="523" spans="1:62" s="52" customFormat="1" x14ac:dyDescent="0.2">
      <c r="A523" s="5">
        <v>7</v>
      </c>
      <c r="B523" s="5" t="s">
        <v>47</v>
      </c>
      <c r="C523" s="63">
        <v>28</v>
      </c>
      <c r="D523" s="63">
        <v>11</v>
      </c>
      <c r="E523" s="63">
        <v>7</v>
      </c>
      <c r="F523" s="63">
        <v>10</v>
      </c>
      <c r="G523" s="63">
        <v>78</v>
      </c>
      <c r="H523" s="63">
        <v>68</v>
      </c>
      <c r="I523" s="54">
        <v>29</v>
      </c>
      <c r="J523" s="64">
        <f t="shared" si="31"/>
        <v>1.1470588235294117</v>
      </c>
      <c r="L523" s="118" t="s">
        <v>431</v>
      </c>
      <c r="M523" s="76" t="s">
        <v>102</v>
      </c>
      <c r="N523" s="65" t="s">
        <v>62</v>
      </c>
      <c r="O523" s="101" t="s">
        <v>62</v>
      </c>
      <c r="P523" s="101" t="s">
        <v>53</v>
      </c>
      <c r="Q523" s="65" t="s">
        <v>504</v>
      </c>
      <c r="R523" s="65" t="s">
        <v>95</v>
      </c>
      <c r="S523" s="77"/>
      <c r="T523" s="101" t="s">
        <v>83</v>
      </c>
      <c r="U523" s="65" t="s">
        <v>62</v>
      </c>
      <c r="V523" s="65" t="s">
        <v>87</v>
      </c>
      <c r="W523" s="65" t="s">
        <v>121</v>
      </c>
      <c r="X523" s="65" t="s">
        <v>83</v>
      </c>
      <c r="Y523" s="87" t="s">
        <v>95</v>
      </c>
      <c r="Z523" s="65" t="s">
        <v>82</v>
      </c>
      <c r="AA523" s="153" t="s">
        <v>114</v>
      </c>
      <c r="AB523" s="51"/>
      <c r="AC523" s="91"/>
      <c r="AD523" s="91"/>
      <c r="AE523" s="5"/>
      <c r="AJ523" s="5"/>
      <c r="AK523" s="5"/>
      <c r="AL523" s="118" t="s">
        <v>431</v>
      </c>
      <c r="AM523" s="76" t="s">
        <v>211</v>
      </c>
      <c r="AN523" s="65" t="s">
        <v>200</v>
      </c>
      <c r="AO523" s="108" t="s">
        <v>253</v>
      </c>
      <c r="AP523" s="108" t="s">
        <v>282</v>
      </c>
      <c r="AQ523" s="65" t="s">
        <v>240</v>
      </c>
      <c r="AR523" s="65" t="s">
        <v>229</v>
      </c>
      <c r="AS523" s="77"/>
      <c r="AT523" s="65" t="s">
        <v>186</v>
      </c>
      <c r="AU523" s="65" t="s">
        <v>209</v>
      </c>
      <c r="AV523" s="65" t="s">
        <v>183</v>
      </c>
      <c r="AW523" s="65" t="s">
        <v>180</v>
      </c>
      <c r="AX523" s="65" t="s">
        <v>214</v>
      </c>
      <c r="AY523" s="65" t="s">
        <v>264</v>
      </c>
      <c r="AZ523" s="65" t="s">
        <v>181</v>
      </c>
      <c r="BA523" s="153" t="s">
        <v>179</v>
      </c>
      <c r="BB523" s="51"/>
      <c r="BC523" s="51"/>
      <c r="BD523" s="148"/>
      <c r="BE523" s="51"/>
      <c r="BF523" s="51"/>
      <c r="BG523" s="51"/>
      <c r="BH523" s="51"/>
      <c r="BI523" s="51"/>
      <c r="BJ523" s="5"/>
    </row>
    <row r="524" spans="1:62" s="52" customFormat="1" x14ac:dyDescent="0.2">
      <c r="A524" s="5">
        <v>8</v>
      </c>
      <c r="B524" s="5" t="s">
        <v>494</v>
      </c>
      <c r="C524" s="63">
        <v>28</v>
      </c>
      <c r="D524" s="63">
        <v>11</v>
      </c>
      <c r="E524" s="63">
        <v>5</v>
      </c>
      <c r="F524" s="63">
        <v>12</v>
      </c>
      <c r="G524" s="63">
        <v>48</v>
      </c>
      <c r="H524" s="63">
        <v>56</v>
      </c>
      <c r="I524" s="54">
        <v>27</v>
      </c>
      <c r="J524" s="64">
        <f t="shared" si="31"/>
        <v>0.8571428571428571</v>
      </c>
      <c r="L524" s="118" t="s">
        <v>94</v>
      </c>
      <c r="M524" s="89" t="s">
        <v>145</v>
      </c>
      <c r="N524" s="65" t="s">
        <v>121</v>
      </c>
      <c r="O524" s="65" t="s">
        <v>95</v>
      </c>
      <c r="P524" s="65" t="s">
        <v>75</v>
      </c>
      <c r="Q524" s="65" t="s">
        <v>83</v>
      </c>
      <c r="R524" s="65" t="s">
        <v>95</v>
      </c>
      <c r="S524" s="101" t="s">
        <v>72</v>
      </c>
      <c r="T524" s="77"/>
      <c r="U524" s="65" t="s">
        <v>121</v>
      </c>
      <c r="V524" s="80" t="s">
        <v>82</v>
      </c>
      <c r="W524" s="65" t="s">
        <v>49</v>
      </c>
      <c r="X524" s="65" t="s">
        <v>108</v>
      </c>
      <c r="Y524" s="80" t="s">
        <v>52</v>
      </c>
      <c r="Z524" s="87" t="s">
        <v>84</v>
      </c>
      <c r="AA524" s="153" t="s">
        <v>87</v>
      </c>
      <c r="AB524" s="51"/>
      <c r="AC524" s="119"/>
      <c r="AD524" s="119"/>
      <c r="AE524" s="51"/>
      <c r="AF524" s="51"/>
      <c r="AG524" s="51"/>
      <c r="AH524" s="51"/>
      <c r="AI524" s="51"/>
      <c r="AJ524" s="5"/>
      <c r="AK524" s="5"/>
      <c r="AL524" s="118" t="s">
        <v>94</v>
      </c>
      <c r="AM524" s="76" t="s">
        <v>216</v>
      </c>
      <c r="AN524" s="65" t="s">
        <v>211</v>
      </c>
      <c r="AO524" s="65" t="s">
        <v>229</v>
      </c>
      <c r="AP524" s="65" t="s">
        <v>209</v>
      </c>
      <c r="AQ524" s="65" t="s">
        <v>185</v>
      </c>
      <c r="AR524" s="65" t="s">
        <v>179</v>
      </c>
      <c r="AS524" s="108" t="s">
        <v>279</v>
      </c>
      <c r="AT524" s="77"/>
      <c r="AU524" s="65" t="s">
        <v>180</v>
      </c>
      <c r="AV524" s="65" t="s">
        <v>264</v>
      </c>
      <c r="AW524" s="65" t="s">
        <v>208</v>
      </c>
      <c r="AX524" s="65" t="s">
        <v>281</v>
      </c>
      <c r="AY524" s="65" t="s">
        <v>184</v>
      </c>
      <c r="AZ524" s="65" t="s">
        <v>282</v>
      </c>
      <c r="BA524" s="153" t="s">
        <v>212</v>
      </c>
      <c r="BB524" s="51"/>
      <c r="BC524" s="51"/>
      <c r="BD524" s="51"/>
      <c r="BE524" s="51"/>
      <c r="BF524" s="51"/>
      <c r="BG524" s="51"/>
      <c r="BH524" s="51"/>
      <c r="BI524" s="51"/>
      <c r="BJ524" s="5"/>
    </row>
    <row r="525" spans="1:62" s="5" customFormat="1" x14ac:dyDescent="0.2">
      <c r="A525" s="5">
        <v>9</v>
      </c>
      <c r="B525" s="5" t="s">
        <v>81</v>
      </c>
      <c r="C525" s="63">
        <v>28</v>
      </c>
      <c r="D525" s="63">
        <v>11</v>
      </c>
      <c r="E525" s="63">
        <v>2</v>
      </c>
      <c r="F525" s="63">
        <v>15</v>
      </c>
      <c r="G525" s="63">
        <v>53</v>
      </c>
      <c r="H525" s="63">
        <v>60</v>
      </c>
      <c r="I525" s="54">
        <v>24</v>
      </c>
      <c r="J525" s="64">
        <f t="shared" si="31"/>
        <v>0.8833333333333333</v>
      </c>
      <c r="L525" s="118" t="s">
        <v>60</v>
      </c>
      <c r="M525" s="76" t="s">
        <v>49</v>
      </c>
      <c r="N525" s="65" t="s">
        <v>73</v>
      </c>
      <c r="O525" s="65" t="s">
        <v>87</v>
      </c>
      <c r="P525" s="65" t="s">
        <v>51</v>
      </c>
      <c r="Q525" s="65" t="s">
        <v>95</v>
      </c>
      <c r="R525" s="65" t="s">
        <v>72</v>
      </c>
      <c r="S525" s="65" t="s">
        <v>127</v>
      </c>
      <c r="T525" s="65" t="s">
        <v>52</v>
      </c>
      <c r="U525" s="77"/>
      <c r="V525" s="65" t="s">
        <v>102</v>
      </c>
      <c r="W525" s="65" t="s">
        <v>380</v>
      </c>
      <c r="X525" s="65" t="s">
        <v>121</v>
      </c>
      <c r="Y525" s="65" t="s">
        <v>52</v>
      </c>
      <c r="Z525" s="65" t="s">
        <v>145</v>
      </c>
      <c r="AA525" s="153" t="s">
        <v>95</v>
      </c>
      <c r="AB525" s="51"/>
      <c r="AC525" s="119"/>
      <c r="AD525" s="119"/>
      <c r="AE525" s="51"/>
      <c r="AF525" s="51"/>
      <c r="AG525" s="51"/>
      <c r="AH525" s="51"/>
      <c r="AI525" s="51"/>
      <c r="AL525" s="118" t="s">
        <v>60</v>
      </c>
      <c r="AM525" s="76" t="s">
        <v>265</v>
      </c>
      <c r="AN525" s="65" t="s">
        <v>264</v>
      </c>
      <c r="AO525" s="65" t="s">
        <v>222</v>
      </c>
      <c r="AP525" s="65" t="s">
        <v>225</v>
      </c>
      <c r="AQ525" s="65" t="s">
        <v>192</v>
      </c>
      <c r="AR525" s="65" t="s">
        <v>215</v>
      </c>
      <c r="AS525" s="65" t="s">
        <v>274</v>
      </c>
      <c r="AT525" s="65" t="s">
        <v>187</v>
      </c>
      <c r="AU525" s="77"/>
      <c r="AV525" s="65" t="s">
        <v>229</v>
      </c>
      <c r="AW525" s="65" t="s">
        <v>189</v>
      </c>
      <c r="AX525" s="65" t="s">
        <v>179</v>
      </c>
      <c r="AY525" s="65" t="s">
        <v>214</v>
      </c>
      <c r="AZ525" s="65" t="s">
        <v>279</v>
      </c>
      <c r="BA525" s="153" t="s">
        <v>204</v>
      </c>
      <c r="BB525" s="51"/>
      <c r="BC525" s="51"/>
      <c r="BD525" s="51"/>
      <c r="BE525" s="51"/>
      <c r="BF525" s="51"/>
      <c r="BG525" s="51"/>
      <c r="BH525" s="51"/>
      <c r="BI525" s="51"/>
    </row>
    <row r="526" spans="1:62" s="52" customFormat="1" x14ac:dyDescent="0.2">
      <c r="A526" s="5">
        <v>10</v>
      </c>
      <c r="B526" s="5" t="s">
        <v>61</v>
      </c>
      <c r="C526" s="63">
        <v>28</v>
      </c>
      <c r="D526" s="63">
        <v>9</v>
      </c>
      <c r="E526" s="63">
        <v>5</v>
      </c>
      <c r="F526" s="63">
        <v>14</v>
      </c>
      <c r="G526" s="63">
        <v>50</v>
      </c>
      <c r="H526" s="63">
        <v>56</v>
      </c>
      <c r="I526" s="54">
        <v>23</v>
      </c>
      <c r="J526" s="64">
        <f t="shared" si="31"/>
        <v>0.8928571428571429</v>
      </c>
      <c r="L526" s="118" t="s">
        <v>464</v>
      </c>
      <c r="M526" s="88" t="s">
        <v>102</v>
      </c>
      <c r="N526" s="65" t="s">
        <v>102</v>
      </c>
      <c r="O526" s="80" t="s">
        <v>72</v>
      </c>
      <c r="P526" s="87" t="s">
        <v>86</v>
      </c>
      <c r="Q526" s="65" t="s">
        <v>128</v>
      </c>
      <c r="R526" s="65" t="s">
        <v>52</v>
      </c>
      <c r="S526" s="87" t="s">
        <v>84</v>
      </c>
      <c r="T526" s="65" t="s">
        <v>114</v>
      </c>
      <c r="U526" s="65" t="s">
        <v>121</v>
      </c>
      <c r="V526" s="77"/>
      <c r="W526" s="65" t="s">
        <v>84</v>
      </c>
      <c r="X526" s="65" t="s">
        <v>72</v>
      </c>
      <c r="Y526" s="65" t="s">
        <v>53</v>
      </c>
      <c r="Z526" s="65" t="s">
        <v>114</v>
      </c>
      <c r="AA526" s="153" t="s">
        <v>83</v>
      </c>
      <c r="AB526" s="119"/>
      <c r="AC526" s="119"/>
      <c r="AD526" s="119"/>
      <c r="AE526" s="119"/>
      <c r="AF526" s="119"/>
      <c r="AG526" s="119"/>
      <c r="AH526" s="119"/>
      <c r="AI526" s="119"/>
      <c r="AJ526" s="91"/>
      <c r="AK526" s="5"/>
      <c r="AL526" s="118" t="s">
        <v>464</v>
      </c>
      <c r="AM526" s="76" t="s">
        <v>180</v>
      </c>
      <c r="AN526" s="65" t="s">
        <v>192</v>
      </c>
      <c r="AO526" s="65" t="s">
        <v>240</v>
      </c>
      <c r="AP526" s="65" t="s">
        <v>211</v>
      </c>
      <c r="AQ526" s="65" t="s">
        <v>200</v>
      </c>
      <c r="AR526" s="65" t="s">
        <v>216</v>
      </c>
      <c r="AS526" s="65" t="s">
        <v>220</v>
      </c>
      <c r="AT526" s="65" t="s">
        <v>202</v>
      </c>
      <c r="AU526" s="65" t="s">
        <v>198</v>
      </c>
      <c r="AV526" s="77"/>
      <c r="AW526" s="65" t="s">
        <v>279</v>
      </c>
      <c r="AX526" s="65" t="s">
        <v>274</v>
      </c>
      <c r="AY526" s="65" t="s">
        <v>226</v>
      </c>
      <c r="AZ526" s="65" t="s">
        <v>214</v>
      </c>
      <c r="BA526" s="153" t="s">
        <v>282</v>
      </c>
      <c r="BB526" s="119"/>
      <c r="BC526" s="119"/>
      <c r="BD526" s="119"/>
      <c r="BE526" s="119"/>
      <c r="BF526" s="119"/>
      <c r="BG526" s="119"/>
      <c r="BH526" s="119"/>
      <c r="BI526" s="119"/>
      <c r="BJ526" s="5"/>
    </row>
    <row r="527" spans="1:62" s="5" customFormat="1" x14ac:dyDescent="0.2">
      <c r="A527" s="5">
        <v>11</v>
      </c>
      <c r="B527" s="5" t="s">
        <v>178</v>
      </c>
      <c r="C527" s="63">
        <v>28</v>
      </c>
      <c r="D527" s="63">
        <v>8</v>
      </c>
      <c r="E527" s="63">
        <v>7</v>
      </c>
      <c r="F527" s="63">
        <v>13</v>
      </c>
      <c r="G527" s="63">
        <v>60</v>
      </c>
      <c r="H527" s="63">
        <v>69</v>
      </c>
      <c r="I527" s="54">
        <v>23</v>
      </c>
      <c r="J527" s="64">
        <f t="shared" si="31"/>
        <v>0.86956521739130432</v>
      </c>
      <c r="L527" s="118" t="s">
        <v>311</v>
      </c>
      <c r="M527" s="76" t="s">
        <v>158</v>
      </c>
      <c r="N527" s="65" t="s">
        <v>108</v>
      </c>
      <c r="O527" s="65" t="s">
        <v>86</v>
      </c>
      <c r="P527" s="65" t="s">
        <v>108</v>
      </c>
      <c r="Q527" s="65" t="s">
        <v>52</v>
      </c>
      <c r="R527" s="65" t="s">
        <v>145</v>
      </c>
      <c r="S527" s="65" t="s">
        <v>116</v>
      </c>
      <c r="T527" s="65" t="s">
        <v>116</v>
      </c>
      <c r="U527" s="65" t="s">
        <v>116</v>
      </c>
      <c r="V527" s="65" t="s">
        <v>445</v>
      </c>
      <c r="W527" s="77"/>
      <c r="X527" s="65" t="s">
        <v>73</v>
      </c>
      <c r="Y527" s="65" t="s">
        <v>156</v>
      </c>
      <c r="Z527" s="65" t="s">
        <v>102</v>
      </c>
      <c r="AA527" s="153" t="s">
        <v>330</v>
      </c>
      <c r="AB527" s="119"/>
      <c r="AC527" s="119"/>
      <c r="AD527" s="119"/>
      <c r="AE527" s="119"/>
      <c r="AF527" s="119"/>
      <c r="AG527" s="119"/>
      <c r="AH527" s="119"/>
      <c r="AI527" s="119"/>
      <c r="AL527" s="118" t="s">
        <v>311</v>
      </c>
      <c r="AM527" s="76" t="s">
        <v>187</v>
      </c>
      <c r="AN527" s="65" t="s">
        <v>202</v>
      </c>
      <c r="AO527" s="65" t="s">
        <v>200</v>
      </c>
      <c r="AP527" s="65" t="s">
        <v>253</v>
      </c>
      <c r="AQ527" s="65" t="s">
        <v>211</v>
      </c>
      <c r="AR527" s="65" t="s">
        <v>214</v>
      </c>
      <c r="AS527" s="65" t="s">
        <v>212</v>
      </c>
      <c r="AT527" s="65" t="s">
        <v>225</v>
      </c>
      <c r="AU527" s="65" t="s">
        <v>185</v>
      </c>
      <c r="AV527" s="65" t="s">
        <v>215</v>
      </c>
      <c r="AW527" s="77"/>
      <c r="AX527" s="65" t="s">
        <v>216</v>
      </c>
      <c r="AY527" s="65" t="s">
        <v>183</v>
      </c>
      <c r="AZ527" s="65" t="s">
        <v>179</v>
      </c>
      <c r="BA527" s="153" t="s">
        <v>220</v>
      </c>
      <c r="BB527" s="119"/>
      <c r="BC527" s="119"/>
      <c r="BD527" s="119"/>
      <c r="BE527" s="119"/>
      <c r="BF527" s="119"/>
      <c r="BG527" s="119"/>
      <c r="BH527" s="119"/>
      <c r="BI527" s="119"/>
    </row>
    <row r="528" spans="1:62" s="5" customFormat="1" x14ac:dyDescent="0.2">
      <c r="A528" s="5">
        <v>12</v>
      </c>
      <c r="B528" s="5" t="s">
        <v>464</v>
      </c>
      <c r="C528" s="63">
        <v>28</v>
      </c>
      <c r="D528" s="63">
        <v>8</v>
      </c>
      <c r="E528" s="63">
        <v>6</v>
      </c>
      <c r="F528" s="63">
        <v>14</v>
      </c>
      <c r="G528" s="63">
        <v>39</v>
      </c>
      <c r="H528" s="63">
        <v>61</v>
      </c>
      <c r="I528" s="54">
        <v>22</v>
      </c>
      <c r="J528" s="64">
        <f t="shared" si="31"/>
        <v>0.63934426229508201</v>
      </c>
      <c r="L528" s="118" t="s">
        <v>465</v>
      </c>
      <c r="M528" s="76" t="s">
        <v>84</v>
      </c>
      <c r="N528" s="65" t="s">
        <v>95</v>
      </c>
      <c r="O528" s="65" t="s">
        <v>145</v>
      </c>
      <c r="P528" s="65" t="s">
        <v>75</v>
      </c>
      <c r="Q528" s="65" t="s">
        <v>52</v>
      </c>
      <c r="R528" s="65" t="s">
        <v>49</v>
      </c>
      <c r="S528" s="65" t="s">
        <v>63</v>
      </c>
      <c r="T528" s="65" t="s">
        <v>74</v>
      </c>
      <c r="U528" s="65" t="s">
        <v>53</v>
      </c>
      <c r="V528" s="65" t="s">
        <v>83</v>
      </c>
      <c r="W528" s="65" t="s">
        <v>72</v>
      </c>
      <c r="X528" s="77"/>
      <c r="Y528" s="65" t="s">
        <v>95</v>
      </c>
      <c r="Z528" s="65" t="s">
        <v>52</v>
      </c>
      <c r="AA528" s="153" t="s">
        <v>82</v>
      </c>
      <c r="AB528" s="51"/>
      <c r="AC528" s="119"/>
      <c r="AD528" s="119"/>
      <c r="AE528" s="51"/>
      <c r="AF528" s="51"/>
      <c r="AG528" s="51"/>
      <c r="AH528" s="51"/>
      <c r="AI528" s="51"/>
      <c r="AL528" s="118" t="s">
        <v>465</v>
      </c>
      <c r="AM528" s="76" t="s">
        <v>205</v>
      </c>
      <c r="AN528" s="65" t="s">
        <v>187</v>
      </c>
      <c r="AO528" s="65" t="s">
        <v>185</v>
      </c>
      <c r="AP528" s="65" t="s">
        <v>186</v>
      </c>
      <c r="AQ528" s="65" t="s">
        <v>215</v>
      </c>
      <c r="AR528" s="65" t="s">
        <v>212</v>
      </c>
      <c r="AS528" s="65" t="s">
        <v>192</v>
      </c>
      <c r="AT528" s="65" t="s">
        <v>222</v>
      </c>
      <c r="AU528" s="65" t="s">
        <v>251</v>
      </c>
      <c r="AV528" s="65" t="s">
        <v>253</v>
      </c>
      <c r="AW528" s="65" t="s">
        <v>229</v>
      </c>
      <c r="AX528" s="77"/>
      <c r="AY528" s="65" t="s">
        <v>240</v>
      </c>
      <c r="AZ528" s="65" t="s">
        <v>208</v>
      </c>
      <c r="BA528" s="153" t="s">
        <v>198</v>
      </c>
      <c r="BB528" s="51"/>
      <c r="BC528" s="51"/>
      <c r="BD528" s="51"/>
      <c r="BE528" s="51"/>
      <c r="BF528" s="51"/>
      <c r="BG528" s="51"/>
      <c r="BH528" s="51"/>
      <c r="BI528" s="51"/>
    </row>
    <row r="529" spans="1:62" s="5" customFormat="1" x14ac:dyDescent="0.2">
      <c r="A529" s="5">
        <v>13</v>
      </c>
      <c r="B529" s="5" t="s">
        <v>431</v>
      </c>
      <c r="C529" s="63">
        <v>28</v>
      </c>
      <c r="D529" s="63">
        <v>8</v>
      </c>
      <c r="E529" s="63">
        <v>5</v>
      </c>
      <c r="F529" s="63">
        <v>15</v>
      </c>
      <c r="G529" s="63">
        <v>49</v>
      </c>
      <c r="H529" s="63">
        <v>73</v>
      </c>
      <c r="I529" s="54">
        <v>21</v>
      </c>
      <c r="J529" s="64">
        <f t="shared" si="31"/>
        <v>0.67123287671232879</v>
      </c>
      <c r="L529" s="118" t="s">
        <v>178</v>
      </c>
      <c r="M529" s="89" t="s">
        <v>83</v>
      </c>
      <c r="N529" s="65" t="s">
        <v>114</v>
      </c>
      <c r="O529" s="65" t="s">
        <v>53</v>
      </c>
      <c r="P529" s="80" t="s">
        <v>121</v>
      </c>
      <c r="Q529" s="65" t="s">
        <v>75</v>
      </c>
      <c r="R529" s="65" t="s">
        <v>84</v>
      </c>
      <c r="S529" s="80" t="s">
        <v>83</v>
      </c>
      <c r="T529" s="65" t="s">
        <v>218</v>
      </c>
      <c r="U529" s="65" t="s">
        <v>51</v>
      </c>
      <c r="V529" s="65" t="s">
        <v>63</v>
      </c>
      <c r="W529" s="65" t="s">
        <v>83</v>
      </c>
      <c r="X529" s="65" t="s">
        <v>87</v>
      </c>
      <c r="Y529" s="77"/>
      <c r="Z529" s="65" t="s">
        <v>86</v>
      </c>
      <c r="AA529" s="153" t="s">
        <v>52</v>
      </c>
      <c r="AB529" s="51"/>
      <c r="AC529" s="119"/>
      <c r="AD529" s="51"/>
      <c r="AE529" s="51"/>
      <c r="AF529" s="51"/>
      <c r="AG529" s="51"/>
      <c r="AH529" s="51"/>
      <c r="AI529" s="51"/>
      <c r="AL529" s="118" t="s">
        <v>178</v>
      </c>
      <c r="AM529" s="76" t="s">
        <v>279</v>
      </c>
      <c r="AN529" s="65" t="s">
        <v>216</v>
      </c>
      <c r="AO529" s="65" t="s">
        <v>181</v>
      </c>
      <c r="AP529" s="65" t="s">
        <v>187</v>
      </c>
      <c r="AQ529" s="65" t="s">
        <v>212</v>
      </c>
      <c r="AR529" s="65" t="s">
        <v>198</v>
      </c>
      <c r="AS529" s="65" t="s">
        <v>69</v>
      </c>
      <c r="AT529" s="65" t="s">
        <v>191</v>
      </c>
      <c r="AU529" s="65" t="s">
        <v>253</v>
      </c>
      <c r="AV529" s="65" t="s">
        <v>186</v>
      </c>
      <c r="AW529" s="65" t="s">
        <v>274</v>
      </c>
      <c r="AX529" s="65" t="s">
        <v>225</v>
      </c>
      <c r="AY529" s="77"/>
      <c r="AZ529" s="65" t="s">
        <v>160</v>
      </c>
      <c r="BA529" s="153" t="s">
        <v>229</v>
      </c>
      <c r="BB529" s="51"/>
      <c r="BC529" s="51"/>
      <c r="BD529" s="51"/>
      <c r="BE529" s="51"/>
      <c r="BF529" s="51"/>
      <c r="BG529" s="51"/>
      <c r="BH529" s="51"/>
      <c r="BI529" s="51"/>
    </row>
    <row r="530" spans="1:62" s="5" customFormat="1" x14ac:dyDescent="0.2">
      <c r="A530" s="5">
        <v>14</v>
      </c>
      <c r="B530" s="5" t="s">
        <v>463</v>
      </c>
      <c r="C530" s="63">
        <v>28</v>
      </c>
      <c r="D530" s="63">
        <v>7</v>
      </c>
      <c r="E530" s="63">
        <v>4</v>
      </c>
      <c r="F530" s="63">
        <v>17</v>
      </c>
      <c r="G530" s="63">
        <v>41</v>
      </c>
      <c r="H530" s="63">
        <v>83</v>
      </c>
      <c r="I530" s="54">
        <v>18</v>
      </c>
      <c r="J530" s="64">
        <f t="shared" si="31"/>
        <v>0.49397590361445781</v>
      </c>
      <c r="L530" s="118" t="s">
        <v>125</v>
      </c>
      <c r="M530" s="76" t="s">
        <v>51</v>
      </c>
      <c r="N530" s="65" t="s">
        <v>73</v>
      </c>
      <c r="O530" s="65" t="s">
        <v>109</v>
      </c>
      <c r="P530" s="65" t="s">
        <v>84</v>
      </c>
      <c r="Q530" s="65" t="s">
        <v>51</v>
      </c>
      <c r="R530" s="65" t="s">
        <v>218</v>
      </c>
      <c r="S530" s="65" t="s">
        <v>109</v>
      </c>
      <c r="T530" s="65" t="s">
        <v>102</v>
      </c>
      <c r="U530" s="65" t="s">
        <v>86</v>
      </c>
      <c r="V530" s="65" t="s">
        <v>64</v>
      </c>
      <c r="W530" s="65" t="s">
        <v>72</v>
      </c>
      <c r="X530" s="65" t="s">
        <v>114</v>
      </c>
      <c r="Y530" s="65" t="s">
        <v>86</v>
      </c>
      <c r="Z530" s="77"/>
      <c r="AA530" s="153" t="s">
        <v>62</v>
      </c>
      <c r="AB530" s="51"/>
      <c r="AC530" s="51"/>
      <c r="AD530" s="51"/>
      <c r="AE530" s="51"/>
      <c r="AF530" s="51"/>
      <c r="AG530" s="51"/>
      <c r="AH530" s="51"/>
      <c r="AI530" s="51"/>
      <c r="AL530" s="118" t="s">
        <v>125</v>
      </c>
      <c r="AM530" s="76" t="s">
        <v>229</v>
      </c>
      <c r="AN530" s="65" t="s">
        <v>185</v>
      </c>
      <c r="AO530" s="65" t="s">
        <v>192</v>
      </c>
      <c r="AP530" s="65" t="s">
        <v>212</v>
      </c>
      <c r="AQ530" s="65" t="s">
        <v>187</v>
      </c>
      <c r="AR530" s="65" t="s">
        <v>274</v>
      </c>
      <c r="AS530" s="65" t="s">
        <v>194</v>
      </c>
      <c r="AT530" s="65" t="s">
        <v>253</v>
      </c>
      <c r="AU530" s="65" t="s">
        <v>186</v>
      </c>
      <c r="AV530" s="65" t="s">
        <v>191</v>
      </c>
      <c r="AW530" s="65" t="s">
        <v>251</v>
      </c>
      <c r="AX530" s="65" t="s">
        <v>209</v>
      </c>
      <c r="AY530" s="65" t="s">
        <v>211</v>
      </c>
      <c r="AZ530" s="77"/>
      <c r="BA530" s="153" t="s">
        <v>264</v>
      </c>
      <c r="BB530" s="51"/>
      <c r="BC530" s="51"/>
      <c r="BD530" s="51"/>
      <c r="BE530" s="51"/>
      <c r="BF530" s="51"/>
      <c r="BG530" s="51"/>
      <c r="BH530" s="51"/>
      <c r="BI530" s="51"/>
    </row>
    <row r="531" spans="1:62" s="5" customFormat="1" ht="12.75" thickBot="1" x14ac:dyDescent="0.25">
      <c r="A531" s="5">
        <v>15</v>
      </c>
      <c r="B531" s="5" t="s">
        <v>311</v>
      </c>
      <c r="C531" s="63">
        <v>28</v>
      </c>
      <c r="D531" s="63">
        <v>4</v>
      </c>
      <c r="E531" s="63">
        <v>5</v>
      </c>
      <c r="F531" s="63">
        <v>19</v>
      </c>
      <c r="G531" s="63">
        <v>49</v>
      </c>
      <c r="H531" s="63">
        <v>90</v>
      </c>
      <c r="I531" s="54">
        <v>13</v>
      </c>
      <c r="J531" s="64">
        <f t="shared" si="31"/>
        <v>0.5444444444444444</v>
      </c>
      <c r="L531" s="124" t="s">
        <v>217</v>
      </c>
      <c r="M531" s="160" t="s">
        <v>49</v>
      </c>
      <c r="N531" s="154" t="s">
        <v>121</v>
      </c>
      <c r="O531" s="154" t="s">
        <v>62</v>
      </c>
      <c r="P531" s="154" t="s">
        <v>87</v>
      </c>
      <c r="Q531" s="154" t="s">
        <v>86</v>
      </c>
      <c r="R531" s="154" t="s">
        <v>207</v>
      </c>
      <c r="S531" s="154" t="s">
        <v>122</v>
      </c>
      <c r="T531" s="154" t="s">
        <v>121</v>
      </c>
      <c r="U531" s="154" t="s">
        <v>103</v>
      </c>
      <c r="V531" s="154" t="s">
        <v>87</v>
      </c>
      <c r="W531" s="154" t="s">
        <v>73</v>
      </c>
      <c r="X531" s="154" t="s">
        <v>82</v>
      </c>
      <c r="Y531" s="154" t="s">
        <v>113</v>
      </c>
      <c r="Z531" s="154" t="s">
        <v>121</v>
      </c>
      <c r="AA531" s="95"/>
      <c r="AB531" s="51"/>
      <c r="AC531" s="51"/>
      <c r="AD531" s="51"/>
      <c r="AE531" s="51"/>
      <c r="AF531" s="51"/>
      <c r="AG531" s="51"/>
      <c r="AH531" s="51"/>
      <c r="AI531" s="51"/>
      <c r="AL531" s="124" t="s">
        <v>217</v>
      </c>
      <c r="AM531" s="160" t="s">
        <v>192</v>
      </c>
      <c r="AN531" s="154" t="s">
        <v>214</v>
      </c>
      <c r="AO531" s="154" t="s">
        <v>187</v>
      </c>
      <c r="AP531" s="154" t="s">
        <v>180</v>
      </c>
      <c r="AQ531" s="154" t="s">
        <v>183</v>
      </c>
      <c r="AR531" s="154" t="s">
        <v>503</v>
      </c>
      <c r="AS531" s="154" t="s">
        <v>265</v>
      </c>
      <c r="AT531" s="154" t="s">
        <v>215</v>
      </c>
      <c r="AU531" s="154" t="s">
        <v>422</v>
      </c>
      <c r="AV531" s="154" t="s">
        <v>184</v>
      </c>
      <c r="AW531" s="154" t="s">
        <v>209</v>
      </c>
      <c r="AX531" s="154" t="s">
        <v>202</v>
      </c>
      <c r="AY531" s="154" t="s">
        <v>222</v>
      </c>
      <c r="AZ531" s="154" t="s">
        <v>216</v>
      </c>
      <c r="BA531" s="95"/>
      <c r="BB531" s="51"/>
      <c r="BC531" s="51"/>
      <c r="BD531" s="51"/>
      <c r="BE531" s="51"/>
      <c r="BF531" s="51"/>
      <c r="BG531" s="51"/>
      <c r="BH531" s="51"/>
      <c r="BI531" s="51"/>
    </row>
    <row r="532" spans="1:62" s="5" customFormat="1" x14ac:dyDescent="0.2">
      <c r="C532" s="63"/>
      <c r="D532" s="96">
        <f>SUM(D517:D531)</f>
        <v>166</v>
      </c>
      <c r="E532" s="96">
        <f>SUM(E517:E531)</f>
        <v>88</v>
      </c>
      <c r="F532" s="96">
        <f>SUM(F517:F531)</f>
        <v>166</v>
      </c>
      <c r="G532" s="96">
        <f>SUM(G517:G531)</f>
        <v>888</v>
      </c>
      <c r="H532" s="96">
        <f>SUM(H517:H531)</f>
        <v>888</v>
      </c>
      <c r="I532" s="54"/>
      <c r="J532" s="97">
        <f t="shared" si="31"/>
        <v>1</v>
      </c>
      <c r="L532" s="51"/>
      <c r="M532" s="51"/>
      <c r="N532" s="51"/>
      <c r="O532" s="51"/>
      <c r="P532" s="51"/>
      <c r="Q532" s="51"/>
      <c r="R532" s="51"/>
      <c r="S532" s="51"/>
      <c r="T532" s="51"/>
      <c r="U532" s="51"/>
      <c r="V532" s="51"/>
      <c r="W532" s="51"/>
      <c r="X532" s="51"/>
      <c r="Y532" s="51"/>
      <c r="Z532" s="51"/>
      <c r="AA532" s="51"/>
      <c r="AB532" s="51"/>
      <c r="AC532" s="51"/>
      <c r="AD532" s="51"/>
      <c r="AE532" s="51"/>
      <c r="AF532" s="51"/>
      <c r="AG532" s="51"/>
      <c r="AH532" s="51"/>
      <c r="AI532" s="51"/>
      <c r="AL532" s="51"/>
      <c r="AM532" s="51"/>
      <c r="AN532" s="51"/>
      <c r="AO532" s="51"/>
      <c r="AP532" s="51"/>
      <c r="AQ532" s="51"/>
      <c r="AR532" s="51"/>
      <c r="AS532" s="51"/>
      <c r="AT532" s="51"/>
      <c r="AU532" s="51"/>
      <c r="AV532" s="51"/>
      <c r="AW532" s="51"/>
      <c r="AX532" s="51"/>
      <c r="AY532" s="51"/>
      <c r="AZ532" s="51"/>
      <c r="BA532" s="51"/>
      <c r="BB532" s="51"/>
      <c r="BC532" s="51"/>
      <c r="BD532" s="51"/>
      <c r="BE532" s="51"/>
      <c r="BF532" s="51"/>
      <c r="BG532" s="51"/>
      <c r="BH532" s="51"/>
      <c r="BI532" s="51"/>
    </row>
    <row r="533" spans="1:62" s="5" customFormat="1" ht="12.75" thickBot="1" x14ac:dyDescent="0.25">
      <c r="A533" s="52" t="s">
        <v>505</v>
      </c>
      <c r="B533" s="52"/>
      <c r="C533" s="53" t="s">
        <v>24</v>
      </c>
      <c r="D533" s="54"/>
      <c r="E533" s="54"/>
      <c r="F533" s="54"/>
      <c r="G533" s="55"/>
      <c r="H533" s="54"/>
      <c r="I533" s="54"/>
      <c r="J533" s="59"/>
      <c r="L533" s="51"/>
      <c r="M533" s="51"/>
      <c r="N533" s="51"/>
      <c r="O533" s="51"/>
      <c r="P533" s="51"/>
      <c r="Q533" s="51"/>
      <c r="R533" s="51"/>
      <c r="S533" s="51"/>
      <c r="T533" s="51"/>
      <c r="U533" s="51"/>
      <c r="V533" s="51"/>
      <c r="W533" s="51"/>
      <c r="X533" s="51"/>
      <c r="Y533" s="51"/>
      <c r="Z533" s="51"/>
      <c r="AA533" s="51"/>
      <c r="AC533" s="51"/>
      <c r="AD533" s="51"/>
      <c r="AE533" s="51"/>
      <c r="AF533" s="51"/>
      <c r="AG533" s="51"/>
      <c r="AH533" s="51"/>
      <c r="AI533" s="51"/>
      <c r="AL533" s="51"/>
      <c r="AM533" s="51"/>
      <c r="AN533" s="51"/>
      <c r="AO533" s="51"/>
      <c r="AP533" s="51"/>
      <c r="AQ533" s="51"/>
      <c r="AR533" s="51"/>
      <c r="AS533" s="51"/>
      <c r="AT533" s="51"/>
      <c r="AU533" s="51"/>
      <c r="AV533" s="51"/>
      <c r="AW533" s="51"/>
      <c r="AX533" s="51"/>
      <c r="AY533" s="51"/>
      <c r="AZ533" s="51"/>
      <c r="BA533" s="51"/>
      <c r="BB533" s="51"/>
      <c r="BC533" s="51"/>
      <c r="BD533" s="51"/>
      <c r="BE533" s="51"/>
      <c r="BF533" s="51"/>
      <c r="BG533" s="51"/>
      <c r="BH533" s="51"/>
      <c r="BI533" s="51"/>
    </row>
    <row r="534" spans="1:62" s="5" customFormat="1" ht="12.75" thickBot="1" x14ac:dyDescent="0.25">
      <c r="A534" s="52" t="s">
        <v>26</v>
      </c>
      <c r="B534" s="52" t="s">
        <v>27</v>
      </c>
      <c r="C534" s="54" t="s">
        <v>28</v>
      </c>
      <c r="D534" s="54" t="s">
        <v>29</v>
      </c>
      <c r="E534" s="54" t="s">
        <v>30</v>
      </c>
      <c r="F534" s="54" t="s">
        <v>31</v>
      </c>
      <c r="G534" s="54" t="s">
        <v>32</v>
      </c>
      <c r="H534" s="54" t="s">
        <v>33</v>
      </c>
      <c r="I534" s="54" t="s">
        <v>34</v>
      </c>
      <c r="J534" s="59" t="s">
        <v>35</v>
      </c>
      <c r="L534" s="128"/>
      <c r="M534" s="70" t="s">
        <v>492</v>
      </c>
      <c r="N534" s="70" t="s">
        <v>493</v>
      </c>
      <c r="O534" s="70" t="s">
        <v>37</v>
      </c>
      <c r="P534" s="70" t="s">
        <v>460</v>
      </c>
      <c r="Q534" s="70" t="s">
        <v>38</v>
      </c>
      <c r="R534" s="70" t="s">
        <v>39</v>
      </c>
      <c r="S534" s="70" t="s">
        <v>408</v>
      </c>
      <c r="T534" s="70" t="s">
        <v>40</v>
      </c>
      <c r="U534" s="70" t="s">
        <v>43</v>
      </c>
      <c r="V534" s="70" t="s">
        <v>461</v>
      </c>
      <c r="W534" s="70" t="s">
        <v>289</v>
      </c>
      <c r="X534" s="70" t="s">
        <v>506</v>
      </c>
      <c r="Y534" s="70" t="s">
        <v>462</v>
      </c>
      <c r="Z534" s="70" t="s">
        <v>176</v>
      </c>
      <c r="AA534" s="70" t="s">
        <v>46</v>
      </c>
      <c r="AB534" s="191" t="s">
        <v>177</v>
      </c>
      <c r="AC534" s="51"/>
      <c r="AL534" s="128"/>
      <c r="AM534" s="70" t="s">
        <v>492</v>
      </c>
      <c r="AN534" s="70" t="s">
        <v>493</v>
      </c>
      <c r="AO534" s="70" t="s">
        <v>37</v>
      </c>
      <c r="AP534" s="70" t="s">
        <v>460</v>
      </c>
      <c r="AQ534" s="70" t="s">
        <v>38</v>
      </c>
      <c r="AR534" s="70" t="s">
        <v>39</v>
      </c>
      <c r="AS534" s="70" t="s">
        <v>408</v>
      </c>
      <c r="AT534" s="70" t="s">
        <v>40</v>
      </c>
      <c r="AU534" s="70" t="s">
        <v>43</v>
      </c>
      <c r="AV534" s="70" t="s">
        <v>461</v>
      </c>
      <c r="AW534" s="70" t="s">
        <v>289</v>
      </c>
      <c r="AX534" s="70" t="s">
        <v>506</v>
      </c>
      <c r="AY534" s="70" t="s">
        <v>462</v>
      </c>
      <c r="AZ534" s="70" t="s">
        <v>176</v>
      </c>
      <c r="BA534" s="70" t="s">
        <v>46</v>
      </c>
      <c r="BB534" s="191" t="s">
        <v>177</v>
      </c>
      <c r="BC534" s="51"/>
      <c r="BD534" s="51"/>
      <c r="BE534" s="51"/>
      <c r="BF534" s="51"/>
      <c r="BG534" s="51"/>
      <c r="BH534" s="51"/>
      <c r="BI534" s="51"/>
    </row>
    <row r="535" spans="1:62" s="5" customFormat="1" x14ac:dyDescent="0.2">
      <c r="A535" s="5">
        <v>1</v>
      </c>
      <c r="B535" s="5" t="s">
        <v>217</v>
      </c>
      <c r="C535" s="63">
        <v>30</v>
      </c>
      <c r="D535" s="63">
        <v>21</v>
      </c>
      <c r="E535" s="63">
        <v>7</v>
      </c>
      <c r="F535" s="63">
        <v>2</v>
      </c>
      <c r="G535" s="63">
        <v>84</v>
      </c>
      <c r="H535" s="63">
        <v>33</v>
      </c>
      <c r="I535" s="54">
        <v>49</v>
      </c>
      <c r="J535" s="64">
        <f t="shared" ref="J535:J551" si="32">G535/H535</f>
        <v>2.5454545454545454</v>
      </c>
      <c r="L535" s="118" t="s">
        <v>494</v>
      </c>
      <c r="M535" s="67"/>
      <c r="N535" s="68" t="s">
        <v>116</v>
      </c>
      <c r="O535" s="69" t="s">
        <v>84</v>
      </c>
      <c r="P535" s="68" t="s">
        <v>73</v>
      </c>
      <c r="Q535" s="68" t="s">
        <v>72</v>
      </c>
      <c r="R535" s="68" t="s">
        <v>72</v>
      </c>
      <c r="S535" s="68" t="s">
        <v>116</v>
      </c>
      <c r="T535" s="68" t="s">
        <v>52</v>
      </c>
      <c r="U535" s="68" t="s">
        <v>73</v>
      </c>
      <c r="V535" s="130" t="s">
        <v>75</v>
      </c>
      <c r="W535" s="68" t="s">
        <v>83</v>
      </c>
      <c r="X535" s="68" t="s">
        <v>121</v>
      </c>
      <c r="Y535" s="68" t="s">
        <v>72</v>
      </c>
      <c r="Z535" s="68" t="s">
        <v>102</v>
      </c>
      <c r="AA535" s="68" t="s">
        <v>85</v>
      </c>
      <c r="AB535" s="72" t="s">
        <v>107</v>
      </c>
      <c r="AC535" s="51"/>
      <c r="AL535" s="118" t="s">
        <v>494</v>
      </c>
      <c r="AM535" s="67"/>
      <c r="AN535" s="70" t="s">
        <v>314</v>
      </c>
      <c r="AO535" s="70" t="s">
        <v>227</v>
      </c>
      <c r="AP535" s="70" t="s">
        <v>290</v>
      </c>
      <c r="AQ535" s="70" t="s">
        <v>341</v>
      </c>
      <c r="AR535" s="70" t="s">
        <v>291</v>
      </c>
      <c r="AS535" s="70" t="s">
        <v>293</v>
      </c>
      <c r="AT535" s="70" t="s">
        <v>302</v>
      </c>
      <c r="AU535" s="70" t="s">
        <v>309</v>
      </c>
      <c r="AV535" s="70" t="s">
        <v>292</v>
      </c>
      <c r="AW535" s="70" t="s">
        <v>296</v>
      </c>
      <c r="AX535" s="70" t="s">
        <v>310</v>
      </c>
      <c r="AY535" s="70" t="s">
        <v>325</v>
      </c>
      <c r="AZ535" s="70" t="s">
        <v>303</v>
      </c>
      <c r="BA535" s="70" t="s">
        <v>336</v>
      </c>
      <c r="BB535" s="191" t="s">
        <v>319</v>
      </c>
      <c r="BC535" s="51"/>
      <c r="BD535" s="51"/>
      <c r="BE535" s="51"/>
      <c r="BF535" s="51"/>
      <c r="BG535" s="51"/>
      <c r="BH535" s="51"/>
      <c r="BI535" s="51"/>
    </row>
    <row r="536" spans="1:62" s="5" customFormat="1" x14ac:dyDescent="0.2">
      <c r="A536" s="5">
        <v>2</v>
      </c>
      <c r="B536" s="5" t="s">
        <v>465</v>
      </c>
      <c r="C536" s="63">
        <v>30</v>
      </c>
      <c r="D536" s="63">
        <v>15</v>
      </c>
      <c r="E536" s="63">
        <v>9</v>
      </c>
      <c r="F536" s="63">
        <v>6</v>
      </c>
      <c r="G536" s="63">
        <v>71</v>
      </c>
      <c r="H536" s="63">
        <v>45</v>
      </c>
      <c r="I536" s="54">
        <v>39</v>
      </c>
      <c r="J536" s="64">
        <f t="shared" si="32"/>
        <v>1.5777777777777777</v>
      </c>
      <c r="L536" s="118" t="s">
        <v>496</v>
      </c>
      <c r="M536" s="84" t="s">
        <v>52</v>
      </c>
      <c r="N536" s="77"/>
      <c r="O536" s="78" t="s">
        <v>62</v>
      </c>
      <c r="P536" s="78" t="s">
        <v>158</v>
      </c>
      <c r="Q536" s="78" t="s">
        <v>72</v>
      </c>
      <c r="R536" s="78" t="s">
        <v>49</v>
      </c>
      <c r="S536" s="78" t="s">
        <v>121</v>
      </c>
      <c r="T536" s="78" t="s">
        <v>83</v>
      </c>
      <c r="U536" s="78" t="s">
        <v>83</v>
      </c>
      <c r="V536" s="78" t="s">
        <v>86</v>
      </c>
      <c r="W536" s="78" t="s">
        <v>145</v>
      </c>
      <c r="X536" s="78" t="s">
        <v>145</v>
      </c>
      <c r="Y536" s="78" t="s">
        <v>64</v>
      </c>
      <c r="Z536" s="78" t="s">
        <v>207</v>
      </c>
      <c r="AA536" s="78" t="s">
        <v>87</v>
      </c>
      <c r="AB536" s="79" t="s">
        <v>83</v>
      </c>
      <c r="AC536" s="51"/>
      <c r="AL536" s="118" t="s">
        <v>496</v>
      </c>
      <c r="AM536" s="76" t="s">
        <v>402</v>
      </c>
      <c r="AN536" s="77"/>
      <c r="AO536" s="65" t="s">
        <v>303</v>
      </c>
      <c r="AP536" s="65" t="s">
        <v>341</v>
      </c>
      <c r="AQ536" s="65" t="s">
        <v>292</v>
      </c>
      <c r="AR536" s="65" t="s">
        <v>299</v>
      </c>
      <c r="AS536" s="65" t="s">
        <v>312</v>
      </c>
      <c r="AT536" s="65" t="s">
        <v>291</v>
      </c>
      <c r="AU536" s="65" t="s">
        <v>404</v>
      </c>
      <c r="AV536" s="65" t="s">
        <v>294</v>
      </c>
      <c r="AW536" s="65" t="s">
        <v>405</v>
      </c>
      <c r="AX536" s="65" t="s">
        <v>328</v>
      </c>
      <c r="AY536" s="65" t="s">
        <v>182</v>
      </c>
      <c r="AZ536" s="65" t="s">
        <v>319</v>
      </c>
      <c r="BA536" s="65" t="s">
        <v>401</v>
      </c>
      <c r="BB536" s="153" t="s">
        <v>309</v>
      </c>
      <c r="BC536" s="51"/>
      <c r="BD536" s="51"/>
      <c r="BE536" s="51"/>
      <c r="BF536" s="51"/>
      <c r="BG536" s="51"/>
      <c r="BH536" s="51"/>
      <c r="BI536" s="51"/>
    </row>
    <row r="537" spans="1:62" s="5" customFormat="1" x14ac:dyDescent="0.2">
      <c r="A537" s="5">
        <v>3</v>
      </c>
      <c r="B537" s="5" t="s">
        <v>94</v>
      </c>
      <c r="C537" s="63">
        <v>30</v>
      </c>
      <c r="D537" s="63">
        <v>15</v>
      </c>
      <c r="E537" s="63">
        <v>8</v>
      </c>
      <c r="F537" s="63">
        <v>7</v>
      </c>
      <c r="G537" s="63">
        <v>61</v>
      </c>
      <c r="H537" s="63">
        <v>45</v>
      </c>
      <c r="I537" s="54">
        <v>38</v>
      </c>
      <c r="J537" s="64">
        <f t="shared" si="32"/>
        <v>1.3555555555555556</v>
      </c>
      <c r="L537" s="118" t="s">
        <v>61</v>
      </c>
      <c r="M537" s="89" t="s">
        <v>145</v>
      </c>
      <c r="N537" s="78" t="s">
        <v>121</v>
      </c>
      <c r="O537" s="77"/>
      <c r="P537" s="101" t="s">
        <v>83</v>
      </c>
      <c r="Q537" s="78" t="s">
        <v>108</v>
      </c>
      <c r="R537" s="78" t="s">
        <v>95</v>
      </c>
      <c r="S537" s="78" t="s">
        <v>83</v>
      </c>
      <c r="T537" s="101" t="s">
        <v>86</v>
      </c>
      <c r="U537" s="78" t="s">
        <v>158</v>
      </c>
      <c r="V537" s="87" t="s">
        <v>120</v>
      </c>
      <c r="W537" s="78" t="s">
        <v>121</v>
      </c>
      <c r="X537" s="78" t="s">
        <v>52</v>
      </c>
      <c r="Y537" s="78" t="s">
        <v>114</v>
      </c>
      <c r="Z537" s="78" t="s">
        <v>52</v>
      </c>
      <c r="AA537" s="78" t="s">
        <v>86</v>
      </c>
      <c r="AB537" s="79" t="s">
        <v>121</v>
      </c>
      <c r="AC537" s="51"/>
      <c r="AE537" s="51"/>
      <c r="AF537" s="51"/>
      <c r="AG537" s="51"/>
      <c r="AH537" s="51"/>
      <c r="AI537" s="51"/>
      <c r="AL537" s="118" t="s">
        <v>61</v>
      </c>
      <c r="AM537" s="76" t="s">
        <v>304</v>
      </c>
      <c r="AN537" s="65" t="s">
        <v>325</v>
      </c>
      <c r="AO537" s="77"/>
      <c r="AP537" s="108" t="s">
        <v>403</v>
      </c>
      <c r="AQ537" s="65" t="s">
        <v>299</v>
      </c>
      <c r="AR537" s="65" t="s">
        <v>313</v>
      </c>
      <c r="AS537" s="65" t="s">
        <v>321</v>
      </c>
      <c r="AT537" s="108" t="s">
        <v>405</v>
      </c>
      <c r="AU537" s="65" t="s">
        <v>302</v>
      </c>
      <c r="AV537" s="65" t="s">
        <v>319</v>
      </c>
      <c r="AW537" s="65" t="s">
        <v>402</v>
      </c>
      <c r="AX537" s="65" t="s">
        <v>401</v>
      </c>
      <c r="AY537" s="65" t="s">
        <v>310</v>
      </c>
      <c r="AZ537" s="65" t="s">
        <v>293</v>
      </c>
      <c r="BA537" s="65" t="s">
        <v>507</v>
      </c>
      <c r="BB537" s="153" t="s">
        <v>328</v>
      </c>
      <c r="BC537" s="51"/>
      <c r="BD537" s="51"/>
      <c r="BE537" s="51"/>
      <c r="BF537" s="51"/>
      <c r="BG537" s="51"/>
      <c r="BH537" s="51"/>
      <c r="BI537" s="51"/>
    </row>
    <row r="538" spans="1:62" s="5" customFormat="1" x14ac:dyDescent="0.2">
      <c r="A538" s="5">
        <v>4</v>
      </c>
      <c r="B538" s="5" t="s">
        <v>47</v>
      </c>
      <c r="C538" s="63">
        <v>30</v>
      </c>
      <c r="D538" s="63">
        <v>15</v>
      </c>
      <c r="E538" s="63">
        <v>6</v>
      </c>
      <c r="F538" s="63">
        <v>9</v>
      </c>
      <c r="G538" s="63">
        <v>66</v>
      </c>
      <c r="H538" s="63">
        <v>54</v>
      </c>
      <c r="I538" s="54">
        <v>36</v>
      </c>
      <c r="J538" s="64">
        <f t="shared" si="32"/>
        <v>1.2222222222222223</v>
      </c>
      <c r="L538" s="118" t="s">
        <v>463</v>
      </c>
      <c r="M538" s="84" t="s">
        <v>51</v>
      </c>
      <c r="N538" s="78" t="s">
        <v>82</v>
      </c>
      <c r="O538" s="83" t="s">
        <v>166</v>
      </c>
      <c r="P538" s="77"/>
      <c r="Q538" s="101" t="s">
        <v>108</v>
      </c>
      <c r="R538" s="101" t="s">
        <v>83</v>
      </c>
      <c r="S538" s="101" t="s">
        <v>74</v>
      </c>
      <c r="T538" s="101" t="s">
        <v>86</v>
      </c>
      <c r="U538" s="78" t="s">
        <v>315</v>
      </c>
      <c r="V538" s="87" t="s">
        <v>95</v>
      </c>
      <c r="W538" s="78" t="s">
        <v>145</v>
      </c>
      <c r="X538" s="78" t="s">
        <v>315</v>
      </c>
      <c r="Y538" s="78" t="s">
        <v>82</v>
      </c>
      <c r="Z538" s="78" t="s">
        <v>87</v>
      </c>
      <c r="AA538" s="78" t="s">
        <v>52</v>
      </c>
      <c r="AB538" s="79" t="s">
        <v>50</v>
      </c>
      <c r="AC538" s="51"/>
      <c r="AE538" s="51"/>
      <c r="AF538" s="51"/>
      <c r="AG538" s="51"/>
      <c r="AH538" s="51"/>
      <c r="AI538" s="51"/>
      <c r="AL538" s="118" t="s">
        <v>463</v>
      </c>
      <c r="AM538" s="76" t="s">
        <v>297</v>
      </c>
      <c r="AN538" s="65" t="s">
        <v>310</v>
      </c>
      <c r="AO538" s="65" t="s">
        <v>300</v>
      </c>
      <c r="AP538" s="77"/>
      <c r="AQ538" s="108" t="s">
        <v>405</v>
      </c>
      <c r="AR538" s="108" t="s">
        <v>402</v>
      </c>
      <c r="AS538" s="108" t="s">
        <v>182</v>
      </c>
      <c r="AT538" s="108" t="s">
        <v>319</v>
      </c>
      <c r="AU538" s="65" t="s">
        <v>325</v>
      </c>
      <c r="AV538" s="65" t="s">
        <v>314</v>
      </c>
      <c r="AW538" s="65" t="s">
        <v>404</v>
      </c>
      <c r="AX538" s="65" t="s">
        <v>308</v>
      </c>
      <c r="AY538" s="65" t="s">
        <v>294</v>
      </c>
      <c r="AZ538" s="65" t="s">
        <v>309</v>
      </c>
      <c r="BA538" s="65" t="s">
        <v>291</v>
      </c>
      <c r="BB538" s="153" t="s">
        <v>317</v>
      </c>
      <c r="BC538" s="51"/>
      <c r="BD538" s="51"/>
      <c r="BE538" s="51"/>
      <c r="BF538" s="51"/>
      <c r="BG538" s="51"/>
      <c r="BH538" s="51"/>
      <c r="BI538" s="51"/>
    </row>
    <row r="539" spans="1:62" s="5" customFormat="1" x14ac:dyDescent="0.2">
      <c r="A539" s="5">
        <v>5</v>
      </c>
      <c r="B539" s="5" t="s">
        <v>60</v>
      </c>
      <c r="C539" s="63">
        <v>30</v>
      </c>
      <c r="D539" s="63">
        <v>14</v>
      </c>
      <c r="E539" s="63">
        <v>7</v>
      </c>
      <c r="F539" s="63">
        <v>9</v>
      </c>
      <c r="G539" s="63">
        <v>77</v>
      </c>
      <c r="H539" s="63">
        <v>56</v>
      </c>
      <c r="I539" s="54">
        <v>35</v>
      </c>
      <c r="J539" s="64">
        <f t="shared" si="32"/>
        <v>1.375</v>
      </c>
      <c r="L539" s="118" t="s">
        <v>47</v>
      </c>
      <c r="M539" s="84" t="s">
        <v>102</v>
      </c>
      <c r="N539" s="78" t="s">
        <v>121</v>
      </c>
      <c r="O539" s="78" t="s">
        <v>74</v>
      </c>
      <c r="P539" s="78" t="s">
        <v>84</v>
      </c>
      <c r="Q539" s="77"/>
      <c r="R539" s="78" t="s">
        <v>119</v>
      </c>
      <c r="S539" s="78" t="s">
        <v>72</v>
      </c>
      <c r="T539" s="78" t="s">
        <v>83</v>
      </c>
      <c r="U539" s="78" t="s">
        <v>83</v>
      </c>
      <c r="V539" s="78" t="s">
        <v>145</v>
      </c>
      <c r="W539" s="78" t="s">
        <v>122</v>
      </c>
      <c r="X539" s="78" t="s">
        <v>315</v>
      </c>
      <c r="Y539" s="78" t="s">
        <v>87</v>
      </c>
      <c r="Z539" s="78" t="s">
        <v>103</v>
      </c>
      <c r="AA539" s="78" t="s">
        <v>53</v>
      </c>
      <c r="AB539" s="79" t="s">
        <v>63</v>
      </c>
      <c r="AC539" s="51"/>
      <c r="AE539" s="51"/>
      <c r="AF539" s="51"/>
      <c r="AG539" s="51"/>
      <c r="AH539" s="51"/>
      <c r="AI539" s="51"/>
      <c r="AL539" s="118" t="s">
        <v>47</v>
      </c>
      <c r="AM539" s="76" t="s">
        <v>306</v>
      </c>
      <c r="AN539" s="65" t="s">
        <v>403</v>
      </c>
      <c r="AO539" s="65" t="s">
        <v>317</v>
      </c>
      <c r="AP539" s="65" t="s">
        <v>401</v>
      </c>
      <c r="AQ539" s="77"/>
      <c r="AR539" s="65" t="s">
        <v>319</v>
      </c>
      <c r="AS539" s="65" t="s">
        <v>336</v>
      </c>
      <c r="AT539" s="65" t="s">
        <v>182</v>
      </c>
      <c r="AU539" s="65" t="s">
        <v>303</v>
      </c>
      <c r="AV539" s="65" t="s">
        <v>296</v>
      </c>
      <c r="AW539" s="65" t="s">
        <v>308</v>
      </c>
      <c r="AX539" s="65" t="s">
        <v>313</v>
      </c>
      <c r="AY539" s="65" t="s">
        <v>291</v>
      </c>
      <c r="AZ539" s="65" t="s">
        <v>310</v>
      </c>
      <c r="BA539" s="65" t="s">
        <v>293</v>
      </c>
      <c r="BB539" s="153" t="s">
        <v>302</v>
      </c>
      <c r="BC539" s="51"/>
      <c r="BD539" s="51"/>
      <c r="BE539" s="51"/>
      <c r="BF539" s="51"/>
      <c r="BG539" s="51"/>
      <c r="BH539" s="51"/>
      <c r="BI539" s="51"/>
    </row>
    <row r="540" spans="1:62" s="5" customFormat="1" x14ac:dyDescent="0.2">
      <c r="A540" s="5">
        <v>6</v>
      </c>
      <c r="B540" s="5" t="s">
        <v>508</v>
      </c>
      <c r="C540" s="63">
        <v>30</v>
      </c>
      <c r="D540" s="63">
        <v>14</v>
      </c>
      <c r="E540" s="63">
        <v>4</v>
      </c>
      <c r="F540" s="63">
        <v>12</v>
      </c>
      <c r="G540" s="63">
        <v>82</v>
      </c>
      <c r="H540" s="63">
        <v>65</v>
      </c>
      <c r="I540" s="54">
        <v>32</v>
      </c>
      <c r="J540" s="64">
        <f t="shared" si="32"/>
        <v>1.2615384615384615</v>
      </c>
      <c r="L540" s="118" t="s">
        <v>81</v>
      </c>
      <c r="M540" s="84" t="s">
        <v>75</v>
      </c>
      <c r="N540" s="78" t="s">
        <v>116</v>
      </c>
      <c r="O540" s="101" t="s">
        <v>95</v>
      </c>
      <c r="P540" s="83" t="s">
        <v>103</v>
      </c>
      <c r="Q540" s="83" t="s">
        <v>102</v>
      </c>
      <c r="R540" s="77"/>
      <c r="S540" s="78" t="s">
        <v>121</v>
      </c>
      <c r="T540" s="65"/>
      <c r="U540" s="78" t="s">
        <v>72</v>
      </c>
      <c r="V540" s="78" t="s">
        <v>64</v>
      </c>
      <c r="W540" s="78" t="s">
        <v>113</v>
      </c>
      <c r="X540" s="78" t="s">
        <v>53</v>
      </c>
      <c r="Y540" s="78" t="s">
        <v>50</v>
      </c>
      <c r="Z540" s="78" t="s">
        <v>50</v>
      </c>
      <c r="AA540" s="78" t="s">
        <v>63</v>
      </c>
      <c r="AB540" s="153"/>
      <c r="AC540" s="51"/>
      <c r="AE540" s="51"/>
      <c r="AF540" s="51"/>
      <c r="AG540" s="51"/>
      <c r="AH540" s="51"/>
      <c r="AI540" s="51"/>
      <c r="AL540" s="118" t="s">
        <v>81</v>
      </c>
      <c r="AM540" s="76" t="s">
        <v>404</v>
      </c>
      <c r="AN540" s="65" t="s">
        <v>223</v>
      </c>
      <c r="AO540" s="108" t="s">
        <v>336</v>
      </c>
      <c r="AP540" s="65" t="s">
        <v>318</v>
      </c>
      <c r="AQ540" s="65" t="s">
        <v>294</v>
      </c>
      <c r="AR540" s="77"/>
      <c r="AS540" s="65" t="s">
        <v>303</v>
      </c>
      <c r="AT540" s="108" t="s">
        <v>221</v>
      </c>
      <c r="AU540" s="65" t="s">
        <v>321</v>
      </c>
      <c r="AV540" s="65" t="s">
        <v>312</v>
      </c>
      <c r="AW540" s="65" t="s">
        <v>292</v>
      </c>
      <c r="AX540" s="65" t="s">
        <v>317</v>
      </c>
      <c r="AY540" s="65" t="s">
        <v>297</v>
      </c>
      <c r="AZ540" s="65" t="s">
        <v>182</v>
      </c>
      <c r="BA540" s="65" t="s">
        <v>325</v>
      </c>
      <c r="BB540" s="134" t="s">
        <v>196</v>
      </c>
      <c r="BC540" s="51"/>
      <c r="BD540" s="51"/>
      <c r="BE540" s="51"/>
      <c r="BF540" s="51"/>
      <c r="BG540" s="51"/>
      <c r="BH540" s="51"/>
      <c r="BI540" s="51"/>
    </row>
    <row r="541" spans="1:62" s="52" customFormat="1" x14ac:dyDescent="0.2">
      <c r="A541" s="5">
        <v>7</v>
      </c>
      <c r="B541" s="5" t="s">
        <v>125</v>
      </c>
      <c r="C541" s="63">
        <v>30</v>
      </c>
      <c r="D541" s="63">
        <v>14</v>
      </c>
      <c r="E541" s="63">
        <v>4</v>
      </c>
      <c r="F541" s="63">
        <v>12</v>
      </c>
      <c r="G541" s="63">
        <v>68</v>
      </c>
      <c r="H541" s="63">
        <v>57</v>
      </c>
      <c r="I541" s="54">
        <v>32</v>
      </c>
      <c r="J541" s="64">
        <f t="shared" si="32"/>
        <v>1.1929824561403508</v>
      </c>
      <c r="L541" s="118" t="s">
        <v>431</v>
      </c>
      <c r="M541" s="84" t="s">
        <v>103</v>
      </c>
      <c r="N541" s="78" t="s">
        <v>83</v>
      </c>
      <c r="O541" s="101" t="s">
        <v>83</v>
      </c>
      <c r="P541" s="101" t="s">
        <v>95</v>
      </c>
      <c r="Q541" s="78" t="s">
        <v>145</v>
      </c>
      <c r="R541" s="83" t="s">
        <v>75</v>
      </c>
      <c r="S541" s="77"/>
      <c r="T541" s="78" t="s">
        <v>121</v>
      </c>
      <c r="U541" s="78" t="s">
        <v>397</v>
      </c>
      <c r="V541" s="87" t="s">
        <v>74</v>
      </c>
      <c r="W541" s="78" t="s">
        <v>120</v>
      </c>
      <c r="X541" s="80" t="s">
        <v>158</v>
      </c>
      <c r="Y541" s="78" t="s">
        <v>83</v>
      </c>
      <c r="Z541" s="78" t="s">
        <v>285</v>
      </c>
      <c r="AA541" s="78" t="s">
        <v>72</v>
      </c>
      <c r="AB541" s="79" t="s">
        <v>377</v>
      </c>
      <c r="AC541" s="51"/>
      <c r="AD541" s="119"/>
      <c r="AE541" s="119"/>
      <c r="AF541" s="51"/>
      <c r="AG541" s="51"/>
      <c r="AH541" s="51"/>
      <c r="AI541" s="51"/>
      <c r="AJ541" s="5"/>
      <c r="AK541" s="5"/>
      <c r="AL541" s="118" t="s">
        <v>431</v>
      </c>
      <c r="AM541" s="76" t="s">
        <v>507</v>
      </c>
      <c r="AN541" s="65" t="s">
        <v>302</v>
      </c>
      <c r="AO541" s="65" t="s">
        <v>292</v>
      </c>
      <c r="AP541" s="108" t="s">
        <v>327</v>
      </c>
      <c r="AQ541" s="65" t="s">
        <v>318</v>
      </c>
      <c r="AR541" s="65" t="s">
        <v>328</v>
      </c>
      <c r="AS541" s="77"/>
      <c r="AT541" s="65" t="s">
        <v>310</v>
      </c>
      <c r="AU541" s="65" t="s">
        <v>319</v>
      </c>
      <c r="AV541" s="65" t="s">
        <v>341</v>
      </c>
      <c r="AW541" s="65" t="s">
        <v>297</v>
      </c>
      <c r="AX541" s="65" t="s">
        <v>223</v>
      </c>
      <c r="AY541" s="65" t="s">
        <v>404</v>
      </c>
      <c r="AZ541" s="65" t="s">
        <v>314</v>
      </c>
      <c r="BA541" s="65" t="s">
        <v>219</v>
      </c>
      <c r="BB541" s="153" t="s">
        <v>294</v>
      </c>
      <c r="BC541" s="51"/>
      <c r="BD541" s="51"/>
      <c r="BE541" s="51"/>
      <c r="BF541" s="51"/>
      <c r="BG541" s="51"/>
      <c r="BH541" s="51"/>
      <c r="BI541" s="51"/>
      <c r="BJ541" s="5"/>
    </row>
    <row r="542" spans="1:62" s="52" customFormat="1" x14ac:dyDescent="0.2">
      <c r="A542" s="5">
        <v>8</v>
      </c>
      <c r="B542" s="5" t="s">
        <v>496</v>
      </c>
      <c r="C542" s="63">
        <v>30</v>
      </c>
      <c r="D542" s="63">
        <v>10</v>
      </c>
      <c r="E542" s="63">
        <v>11</v>
      </c>
      <c r="F542" s="63">
        <v>9</v>
      </c>
      <c r="G542" s="63">
        <v>68</v>
      </c>
      <c r="H542" s="63">
        <v>49</v>
      </c>
      <c r="I542" s="54">
        <v>31</v>
      </c>
      <c r="J542" s="64">
        <f t="shared" si="32"/>
        <v>1.3877551020408163</v>
      </c>
      <c r="L542" s="118" t="s">
        <v>94</v>
      </c>
      <c r="M542" s="110" t="s">
        <v>53</v>
      </c>
      <c r="N542" s="78" t="s">
        <v>95</v>
      </c>
      <c r="O542" s="78" t="s">
        <v>83</v>
      </c>
      <c r="P542" s="78" t="s">
        <v>72</v>
      </c>
      <c r="Q542" s="78" t="s">
        <v>83</v>
      </c>
      <c r="R542" s="101" t="s">
        <v>74</v>
      </c>
      <c r="S542" s="78" t="s">
        <v>83</v>
      </c>
      <c r="T542" s="77"/>
      <c r="U542" s="78" t="s">
        <v>121</v>
      </c>
      <c r="V542" s="78" t="s">
        <v>121</v>
      </c>
      <c r="W542" s="78" t="s">
        <v>49</v>
      </c>
      <c r="X542" s="78" t="s">
        <v>73</v>
      </c>
      <c r="Y542" s="78" t="s">
        <v>52</v>
      </c>
      <c r="Z542" s="78" t="s">
        <v>75</v>
      </c>
      <c r="AA542" s="78" t="s">
        <v>108</v>
      </c>
      <c r="AB542" s="79" t="s">
        <v>145</v>
      </c>
      <c r="AC542" s="51"/>
      <c r="AD542" s="119"/>
      <c r="AE542" s="51"/>
      <c r="AF542" s="51"/>
      <c r="AG542" s="51"/>
      <c r="AH542" s="51"/>
      <c r="AI542" s="51"/>
      <c r="AJ542" s="5"/>
      <c r="AK542" s="5"/>
      <c r="AL542" s="118" t="s">
        <v>94</v>
      </c>
      <c r="AM542" s="112" t="s">
        <v>210</v>
      </c>
      <c r="AN542" s="65" t="s">
        <v>304</v>
      </c>
      <c r="AO542" s="65" t="s">
        <v>306</v>
      </c>
      <c r="AP542" s="65" t="s">
        <v>336</v>
      </c>
      <c r="AQ542" s="65" t="s">
        <v>312</v>
      </c>
      <c r="AR542" s="108" t="s">
        <v>210</v>
      </c>
      <c r="AS542" s="65" t="s">
        <v>325</v>
      </c>
      <c r="AT542" s="77"/>
      <c r="AU542" s="65" t="s">
        <v>223</v>
      </c>
      <c r="AV542" s="65" t="s">
        <v>299</v>
      </c>
      <c r="AW542" s="65" t="s">
        <v>317</v>
      </c>
      <c r="AX542" s="65" t="s">
        <v>314</v>
      </c>
      <c r="AY542" s="65" t="s">
        <v>292</v>
      </c>
      <c r="AZ542" s="65" t="s">
        <v>290</v>
      </c>
      <c r="BA542" s="65" t="s">
        <v>328</v>
      </c>
      <c r="BB542" s="153" t="s">
        <v>507</v>
      </c>
      <c r="BC542" s="51"/>
      <c r="BD542" s="51"/>
      <c r="BE542" s="51"/>
      <c r="BF542" s="51"/>
      <c r="BG542" s="51"/>
      <c r="BH542" s="51"/>
      <c r="BI542" s="51"/>
      <c r="BJ542" s="5"/>
    </row>
    <row r="543" spans="1:62" s="5" customFormat="1" x14ac:dyDescent="0.2">
      <c r="A543" s="5">
        <v>9</v>
      </c>
      <c r="B543" s="5" t="s">
        <v>494</v>
      </c>
      <c r="C543" s="63">
        <v>30</v>
      </c>
      <c r="D543" s="63">
        <v>12</v>
      </c>
      <c r="E543" s="63">
        <v>4</v>
      </c>
      <c r="F543" s="63">
        <v>14</v>
      </c>
      <c r="G543" s="63">
        <v>51</v>
      </c>
      <c r="H543" s="63">
        <v>64</v>
      </c>
      <c r="I543" s="54">
        <v>28</v>
      </c>
      <c r="J543" s="64">
        <f t="shared" si="32"/>
        <v>0.796875</v>
      </c>
      <c r="L543" s="118" t="s">
        <v>60</v>
      </c>
      <c r="M543" s="84" t="s">
        <v>72</v>
      </c>
      <c r="N543" s="78" t="s">
        <v>73</v>
      </c>
      <c r="O543" s="78" t="s">
        <v>83</v>
      </c>
      <c r="P543" s="78" t="s">
        <v>121</v>
      </c>
      <c r="Q543" s="78" t="s">
        <v>74</v>
      </c>
      <c r="R543" s="78" t="s">
        <v>145</v>
      </c>
      <c r="S543" s="78" t="s">
        <v>476</v>
      </c>
      <c r="T543" s="78" t="s">
        <v>52</v>
      </c>
      <c r="U543" s="77"/>
      <c r="V543" s="78" t="s">
        <v>145</v>
      </c>
      <c r="W543" s="78" t="s">
        <v>87</v>
      </c>
      <c r="X543" s="78" t="s">
        <v>116</v>
      </c>
      <c r="Y543" s="78" t="s">
        <v>73</v>
      </c>
      <c r="Z543" s="78" t="s">
        <v>119</v>
      </c>
      <c r="AA543" s="78" t="s">
        <v>95</v>
      </c>
      <c r="AB543" s="144" t="s">
        <v>53</v>
      </c>
      <c r="AC543" s="51"/>
      <c r="AD543" s="91"/>
      <c r="AH543" s="119"/>
      <c r="AI543" s="51"/>
      <c r="AL543" s="118" t="s">
        <v>60</v>
      </c>
      <c r="AM543" s="76" t="s">
        <v>299</v>
      </c>
      <c r="AN543" s="65" t="s">
        <v>507</v>
      </c>
      <c r="AO543" s="65" t="s">
        <v>314</v>
      </c>
      <c r="AP543" s="65" t="s">
        <v>312</v>
      </c>
      <c r="AQ543" s="65" t="s">
        <v>339</v>
      </c>
      <c r="AR543" s="65" t="s">
        <v>308</v>
      </c>
      <c r="AS543" s="65" t="s">
        <v>313</v>
      </c>
      <c r="AT543" s="65" t="s">
        <v>294</v>
      </c>
      <c r="AU543" s="77"/>
      <c r="AV543" s="65" t="s">
        <v>300</v>
      </c>
      <c r="AW543" s="65" t="s">
        <v>304</v>
      </c>
      <c r="AX543" s="65" t="s">
        <v>297</v>
      </c>
      <c r="AY543" s="65" t="s">
        <v>402</v>
      </c>
      <c r="AZ543" s="65" t="s">
        <v>296</v>
      </c>
      <c r="BA543" s="65" t="s">
        <v>403</v>
      </c>
      <c r="BB543" s="134" t="s">
        <v>195</v>
      </c>
      <c r="BC543" s="51"/>
      <c r="BD543" s="51"/>
      <c r="BE543" s="51"/>
      <c r="BF543" s="51"/>
      <c r="BG543" s="51"/>
      <c r="BH543" s="51"/>
      <c r="BI543" s="51"/>
    </row>
    <row r="544" spans="1:62" s="52" customFormat="1" x14ac:dyDescent="0.2">
      <c r="A544" s="5">
        <v>10</v>
      </c>
      <c r="B544" s="5" t="s">
        <v>464</v>
      </c>
      <c r="C544" s="63">
        <v>30</v>
      </c>
      <c r="D544" s="63">
        <v>10</v>
      </c>
      <c r="E544" s="63">
        <v>6</v>
      </c>
      <c r="F544" s="63">
        <v>14</v>
      </c>
      <c r="G544" s="63">
        <v>55</v>
      </c>
      <c r="H544" s="63">
        <v>64</v>
      </c>
      <c r="I544" s="54">
        <v>26</v>
      </c>
      <c r="J544" s="64">
        <f t="shared" si="32"/>
        <v>0.859375</v>
      </c>
      <c r="L544" s="118" t="s">
        <v>464</v>
      </c>
      <c r="M544" s="88" t="s">
        <v>52</v>
      </c>
      <c r="N544" s="78" t="s">
        <v>83</v>
      </c>
      <c r="O544" s="80" t="s">
        <v>120</v>
      </c>
      <c r="P544" s="78" t="s">
        <v>95</v>
      </c>
      <c r="Q544" s="78" t="s">
        <v>86</v>
      </c>
      <c r="R544" s="78" t="s">
        <v>121</v>
      </c>
      <c r="S544" s="78" t="s">
        <v>114</v>
      </c>
      <c r="T544" s="87" t="s">
        <v>84</v>
      </c>
      <c r="U544" s="78" t="s">
        <v>231</v>
      </c>
      <c r="V544" s="77"/>
      <c r="W544" s="78" t="s">
        <v>75</v>
      </c>
      <c r="X544" s="78" t="s">
        <v>86</v>
      </c>
      <c r="Y544" s="78" t="s">
        <v>83</v>
      </c>
      <c r="Z544" s="78" t="s">
        <v>75</v>
      </c>
      <c r="AA544" s="78" t="s">
        <v>108</v>
      </c>
      <c r="AB544" s="79" t="s">
        <v>121</v>
      </c>
      <c r="AC544" s="119"/>
      <c r="AD544" s="119"/>
      <c r="AE544" s="119"/>
      <c r="AF544" s="119"/>
      <c r="AG544" s="119"/>
      <c r="AH544" s="119"/>
      <c r="AI544" s="119"/>
      <c r="AJ544" s="91"/>
      <c r="AK544" s="5"/>
      <c r="AL544" s="118" t="s">
        <v>464</v>
      </c>
      <c r="AM544" s="76" t="s">
        <v>308</v>
      </c>
      <c r="AN544" s="65" t="s">
        <v>305</v>
      </c>
      <c r="AO544" s="65" t="s">
        <v>182</v>
      </c>
      <c r="AP544" s="65" t="s">
        <v>313</v>
      </c>
      <c r="AQ544" s="65" t="s">
        <v>297</v>
      </c>
      <c r="AR544" s="65" t="s">
        <v>302</v>
      </c>
      <c r="AS544" s="65" t="s">
        <v>290</v>
      </c>
      <c r="AT544" s="65" t="s">
        <v>303</v>
      </c>
      <c r="AU544" s="65" t="s">
        <v>317</v>
      </c>
      <c r="AV544" s="77"/>
      <c r="AW544" s="65" t="s">
        <v>310</v>
      </c>
      <c r="AX544" s="65" t="s">
        <v>402</v>
      </c>
      <c r="AY544" s="65" t="s">
        <v>306</v>
      </c>
      <c r="AZ544" s="65" t="s">
        <v>401</v>
      </c>
      <c r="BA544" s="65" t="s">
        <v>405</v>
      </c>
      <c r="BB544" s="153" t="s">
        <v>318</v>
      </c>
      <c r="BC544" s="119"/>
      <c r="BD544" s="119"/>
      <c r="BE544" s="119"/>
      <c r="BF544" s="119"/>
      <c r="BG544" s="119"/>
      <c r="BH544" s="119"/>
      <c r="BI544" s="119"/>
      <c r="BJ544" s="5"/>
    </row>
    <row r="545" spans="1:62" s="5" customFormat="1" x14ac:dyDescent="0.2">
      <c r="A545" s="5">
        <v>11</v>
      </c>
      <c r="B545" s="5" t="s">
        <v>178</v>
      </c>
      <c r="C545" s="63">
        <v>30</v>
      </c>
      <c r="D545" s="63">
        <v>12</v>
      </c>
      <c r="E545" s="63">
        <v>2</v>
      </c>
      <c r="F545" s="63">
        <v>16</v>
      </c>
      <c r="G545" s="63">
        <v>56</v>
      </c>
      <c r="H545" s="63">
        <v>72</v>
      </c>
      <c r="I545" s="54">
        <v>26</v>
      </c>
      <c r="J545" s="64">
        <f t="shared" si="32"/>
        <v>0.77777777777777779</v>
      </c>
      <c r="L545" s="118" t="s">
        <v>311</v>
      </c>
      <c r="M545" s="84" t="s">
        <v>74</v>
      </c>
      <c r="N545" s="78" t="s">
        <v>75</v>
      </c>
      <c r="O545" s="78" t="s">
        <v>83</v>
      </c>
      <c r="P545" s="78" t="s">
        <v>74</v>
      </c>
      <c r="Q545" s="78" t="s">
        <v>62</v>
      </c>
      <c r="R545" s="78" t="s">
        <v>95</v>
      </c>
      <c r="S545" s="78" t="s">
        <v>73</v>
      </c>
      <c r="T545" s="78" t="s">
        <v>116</v>
      </c>
      <c r="U545" s="78" t="s">
        <v>116</v>
      </c>
      <c r="V545" s="78" t="s">
        <v>120</v>
      </c>
      <c r="W545" s="77"/>
      <c r="X545" s="78" t="s">
        <v>126</v>
      </c>
      <c r="Y545" s="78" t="s">
        <v>62</v>
      </c>
      <c r="Z545" s="78" t="s">
        <v>114</v>
      </c>
      <c r="AA545" s="78" t="s">
        <v>114</v>
      </c>
      <c r="AB545" s="79" t="s">
        <v>82</v>
      </c>
      <c r="AC545" s="119"/>
      <c r="AD545" s="119"/>
      <c r="AE545" s="119"/>
      <c r="AF545" s="119"/>
      <c r="AG545" s="119"/>
      <c r="AH545" s="119"/>
      <c r="AI545" s="119"/>
      <c r="AL545" s="118" t="s">
        <v>311</v>
      </c>
      <c r="AM545" s="76" t="s">
        <v>305</v>
      </c>
      <c r="AN545" s="65" t="s">
        <v>293</v>
      </c>
      <c r="AO545" s="65" t="s">
        <v>339</v>
      </c>
      <c r="AP545" s="65" t="s">
        <v>321</v>
      </c>
      <c r="AQ545" s="65" t="s">
        <v>507</v>
      </c>
      <c r="AR545" s="65" t="s">
        <v>314</v>
      </c>
      <c r="AS545" s="65" t="s">
        <v>299</v>
      </c>
      <c r="AT545" s="65" t="s">
        <v>341</v>
      </c>
      <c r="AU545" s="65" t="s">
        <v>328</v>
      </c>
      <c r="AV545" s="65" t="s">
        <v>325</v>
      </c>
      <c r="AW545" s="77"/>
      <c r="AX545" s="65" t="s">
        <v>312</v>
      </c>
      <c r="AY545" s="65" t="s">
        <v>140</v>
      </c>
      <c r="AZ545" s="65" t="s">
        <v>294</v>
      </c>
      <c r="BA545" s="65" t="s">
        <v>319</v>
      </c>
      <c r="BB545" s="153" t="s">
        <v>281</v>
      </c>
      <c r="BC545" s="119"/>
      <c r="BD545" s="119"/>
      <c r="BE545" s="119"/>
      <c r="BF545" s="119"/>
      <c r="BG545" s="119"/>
      <c r="BH545" s="119"/>
      <c r="BI545" s="119"/>
    </row>
    <row r="546" spans="1:62" s="5" customFormat="1" x14ac:dyDescent="0.2">
      <c r="A546" s="5">
        <v>12</v>
      </c>
      <c r="B546" s="5" t="s">
        <v>431</v>
      </c>
      <c r="C546" s="63">
        <v>30</v>
      </c>
      <c r="D546" s="63">
        <v>8</v>
      </c>
      <c r="E546" s="63">
        <v>10</v>
      </c>
      <c r="F546" s="63">
        <v>12</v>
      </c>
      <c r="G546" s="63">
        <v>60</v>
      </c>
      <c r="H546" s="63">
        <v>79</v>
      </c>
      <c r="I546" s="54">
        <v>26</v>
      </c>
      <c r="J546" s="64">
        <f t="shared" si="32"/>
        <v>0.759493670886076</v>
      </c>
      <c r="L546" s="118" t="s">
        <v>508</v>
      </c>
      <c r="M546" s="84" t="s">
        <v>119</v>
      </c>
      <c r="N546" s="78" t="s">
        <v>83</v>
      </c>
      <c r="O546" s="78" t="s">
        <v>87</v>
      </c>
      <c r="P546" s="78" t="s">
        <v>109</v>
      </c>
      <c r="Q546" s="78" t="s">
        <v>231</v>
      </c>
      <c r="R546" s="78" t="s">
        <v>231</v>
      </c>
      <c r="S546" s="78" t="s">
        <v>83</v>
      </c>
      <c r="T546" s="78" t="s">
        <v>102</v>
      </c>
      <c r="U546" s="78" t="s">
        <v>83</v>
      </c>
      <c r="V546" s="78" t="s">
        <v>139</v>
      </c>
      <c r="W546" s="78" t="s">
        <v>73</v>
      </c>
      <c r="X546" s="77"/>
      <c r="Y546" s="78" t="s">
        <v>62</v>
      </c>
      <c r="Z546" s="78" t="s">
        <v>95</v>
      </c>
      <c r="AA546" s="78" t="s">
        <v>52</v>
      </c>
      <c r="AB546" s="79" t="s">
        <v>116</v>
      </c>
      <c r="AC546" s="51"/>
      <c r="AD546" s="119"/>
      <c r="AE546" s="51"/>
      <c r="AF546" s="51"/>
      <c r="AG546" s="51"/>
      <c r="AH546" s="51"/>
      <c r="AI546" s="51"/>
      <c r="AL546" s="118" t="s">
        <v>508</v>
      </c>
      <c r="AM546" s="76" t="s">
        <v>339</v>
      </c>
      <c r="AN546" s="65" t="s">
        <v>290</v>
      </c>
      <c r="AO546" s="65" t="s">
        <v>296</v>
      </c>
      <c r="AP546" s="65" t="s">
        <v>293</v>
      </c>
      <c r="AQ546" s="65" t="s">
        <v>304</v>
      </c>
      <c r="AR546" s="65" t="s">
        <v>309</v>
      </c>
      <c r="AS546" s="65" t="s">
        <v>160</v>
      </c>
      <c r="AT546" s="65" t="s">
        <v>403</v>
      </c>
      <c r="AU546" s="65" t="s">
        <v>341</v>
      </c>
      <c r="AV546" s="65" t="s">
        <v>321</v>
      </c>
      <c r="AW546" s="65" t="s">
        <v>306</v>
      </c>
      <c r="AX546" s="77"/>
      <c r="AY546" s="65" t="s">
        <v>319</v>
      </c>
      <c r="AZ546" s="65" t="s">
        <v>291</v>
      </c>
      <c r="BA546" s="65" t="s">
        <v>294</v>
      </c>
      <c r="BB546" s="153" t="s">
        <v>303</v>
      </c>
      <c r="BC546" s="51"/>
      <c r="BD546" s="51"/>
      <c r="BE546" s="51"/>
      <c r="BF546" s="51"/>
      <c r="BG546" s="51"/>
      <c r="BH546" s="51"/>
      <c r="BI546" s="51"/>
    </row>
    <row r="547" spans="1:62" s="5" customFormat="1" x14ac:dyDescent="0.2">
      <c r="A547" s="5">
        <v>13</v>
      </c>
      <c r="B547" s="5" t="s">
        <v>463</v>
      </c>
      <c r="C547" s="63">
        <v>30</v>
      </c>
      <c r="D547" s="63">
        <v>8</v>
      </c>
      <c r="E547" s="63">
        <v>8</v>
      </c>
      <c r="F547" s="63">
        <v>14</v>
      </c>
      <c r="G547" s="63">
        <v>59</v>
      </c>
      <c r="H547" s="63">
        <v>73</v>
      </c>
      <c r="I547" s="54">
        <v>24</v>
      </c>
      <c r="J547" s="64">
        <f t="shared" si="32"/>
        <v>0.80821917808219179</v>
      </c>
      <c r="L547" s="118" t="s">
        <v>465</v>
      </c>
      <c r="M547" s="84" t="s">
        <v>52</v>
      </c>
      <c r="N547" s="78" t="s">
        <v>53</v>
      </c>
      <c r="O547" s="78" t="s">
        <v>390</v>
      </c>
      <c r="P547" s="78" t="s">
        <v>73</v>
      </c>
      <c r="Q547" s="78" t="s">
        <v>51</v>
      </c>
      <c r="R547" s="78" t="s">
        <v>157</v>
      </c>
      <c r="S547" s="78" t="s">
        <v>145</v>
      </c>
      <c r="T547" s="78" t="s">
        <v>95</v>
      </c>
      <c r="U547" s="78" t="s">
        <v>83</v>
      </c>
      <c r="V547" s="78" t="s">
        <v>108</v>
      </c>
      <c r="W547" s="78" t="s">
        <v>72</v>
      </c>
      <c r="X547" s="78" t="s">
        <v>207</v>
      </c>
      <c r="Y547" s="77"/>
      <c r="Z547" s="78" t="s">
        <v>51</v>
      </c>
      <c r="AA547" s="78" t="s">
        <v>121</v>
      </c>
      <c r="AB547" s="79" t="s">
        <v>82</v>
      </c>
      <c r="AC547" s="51"/>
      <c r="AD547" s="119"/>
      <c r="AE547" s="51"/>
      <c r="AF547" s="51"/>
      <c r="AG547" s="51"/>
      <c r="AH547" s="51"/>
      <c r="AI547" s="51"/>
      <c r="AL547" s="118" t="s">
        <v>465</v>
      </c>
      <c r="AM547" s="76" t="s">
        <v>313</v>
      </c>
      <c r="AN547" s="65" t="s">
        <v>321</v>
      </c>
      <c r="AO547" s="65" t="s">
        <v>318</v>
      </c>
      <c r="AP547" s="65" t="s">
        <v>328</v>
      </c>
      <c r="AQ547" s="65" t="s">
        <v>314</v>
      </c>
      <c r="AR547" s="65" t="s">
        <v>341</v>
      </c>
      <c r="AS547" s="65" t="s">
        <v>304</v>
      </c>
      <c r="AT547" s="65" t="s">
        <v>293</v>
      </c>
      <c r="AU547" s="65" t="s">
        <v>290</v>
      </c>
      <c r="AV547" s="65" t="s">
        <v>403</v>
      </c>
      <c r="AW547" s="65" t="s">
        <v>336</v>
      </c>
      <c r="AX547" s="65" t="s">
        <v>507</v>
      </c>
      <c r="AY547" s="77"/>
      <c r="AZ547" s="65" t="s">
        <v>299</v>
      </c>
      <c r="BA547" s="65" t="s">
        <v>296</v>
      </c>
      <c r="BB547" s="153" t="s">
        <v>312</v>
      </c>
      <c r="BC547" s="51"/>
      <c r="BD547" s="51"/>
      <c r="BE547" s="51"/>
      <c r="BF547" s="51"/>
      <c r="BG547" s="51"/>
      <c r="BH547" s="51"/>
      <c r="BI547" s="51"/>
    </row>
    <row r="548" spans="1:62" s="5" customFormat="1" x14ac:dyDescent="0.2">
      <c r="A548" s="5">
        <v>14</v>
      </c>
      <c r="B548" s="5" t="s">
        <v>61</v>
      </c>
      <c r="C548" s="63">
        <v>30</v>
      </c>
      <c r="D548" s="63">
        <v>6</v>
      </c>
      <c r="E548" s="63">
        <v>9</v>
      </c>
      <c r="F548" s="63">
        <v>15</v>
      </c>
      <c r="G548" s="63">
        <v>50</v>
      </c>
      <c r="H548" s="63">
        <v>62</v>
      </c>
      <c r="I548" s="54">
        <v>21</v>
      </c>
      <c r="J548" s="64">
        <f t="shared" si="32"/>
        <v>0.80645161290322576</v>
      </c>
      <c r="L548" s="118" t="s">
        <v>178</v>
      </c>
      <c r="M548" s="84" t="s">
        <v>52</v>
      </c>
      <c r="N548" s="78" t="s">
        <v>107</v>
      </c>
      <c r="O548" s="78" t="s">
        <v>52</v>
      </c>
      <c r="P548" s="78" t="s">
        <v>85</v>
      </c>
      <c r="Q548" s="78" t="s">
        <v>52</v>
      </c>
      <c r="R548" s="78" t="s">
        <v>87</v>
      </c>
      <c r="S548" s="78" t="s">
        <v>49</v>
      </c>
      <c r="T548" s="65"/>
      <c r="U548" s="78" t="s">
        <v>72</v>
      </c>
      <c r="V548" s="87" t="s">
        <v>84</v>
      </c>
      <c r="W548" s="78" t="s">
        <v>120</v>
      </c>
      <c r="X548" s="78" t="s">
        <v>53</v>
      </c>
      <c r="Y548" s="78" t="s">
        <v>108</v>
      </c>
      <c r="Z548" s="77"/>
      <c r="AA548" s="78" t="s">
        <v>248</v>
      </c>
      <c r="AB548" s="79" t="s">
        <v>62</v>
      </c>
      <c r="AC548" s="51"/>
      <c r="AD548" s="51"/>
      <c r="AE548" s="51"/>
      <c r="AF548" s="51"/>
      <c r="AG548" s="51"/>
      <c r="AH548" s="51"/>
      <c r="AI548" s="51"/>
      <c r="AL548" s="118" t="s">
        <v>178</v>
      </c>
      <c r="AM548" s="76" t="s">
        <v>318</v>
      </c>
      <c r="AN548" s="65" t="s">
        <v>306</v>
      </c>
      <c r="AO548" s="65" t="s">
        <v>308</v>
      </c>
      <c r="AP548" s="65" t="s">
        <v>302</v>
      </c>
      <c r="AQ548" s="65" t="s">
        <v>404</v>
      </c>
      <c r="AR548" s="65" t="s">
        <v>304</v>
      </c>
      <c r="AS548" s="65" t="s">
        <v>402</v>
      </c>
      <c r="AT548" s="108" t="s">
        <v>196</v>
      </c>
      <c r="AU548" s="65" t="s">
        <v>292</v>
      </c>
      <c r="AV548" s="65" t="s">
        <v>507</v>
      </c>
      <c r="AW548" s="65" t="s">
        <v>403</v>
      </c>
      <c r="AX548" s="65" t="s">
        <v>327</v>
      </c>
      <c r="AY548" s="65" t="s">
        <v>317</v>
      </c>
      <c r="AZ548" s="77"/>
      <c r="BA548" s="65" t="s">
        <v>312</v>
      </c>
      <c r="BB548" s="153" t="s">
        <v>297</v>
      </c>
      <c r="BC548" s="51"/>
      <c r="BD548" s="51"/>
      <c r="BE548" s="51"/>
      <c r="BF548" s="51"/>
      <c r="BG548" s="51"/>
      <c r="BH548" s="51"/>
      <c r="BI548" s="51"/>
    </row>
    <row r="549" spans="1:62" s="5" customFormat="1" x14ac:dyDescent="0.2">
      <c r="A549" s="5">
        <v>15</v>
      </c>
      <c r="B549" s="5" t="s">
        <v>81</v>
      </c>
      <c r="C549" s="63">
        <v>30</v>
      </c>
      <c r="D549" s="63">
        <v>7</v>
      </c>
      <c r="E549" s="63">
        <v>5</v>
      </c>
      <c r="F549" s="63">
        <v>18</v>
      </c>
      <c r="G549" s="63">
        <v>50</v>
      </c>
      <c r="H549" s="63">
        <v>91</v>
      </c>
      <c r="I549" s="54">
        <v>19</v>
      </c>
      <c r="J549" s="64">
        <f t="shared" si="32"/>
        <v>0.5494505494505495</v>
      </c>
      <c r="L549" s="118" t="s">
        <v>125</v>
      </c>
      <c r="M549" s="84" t="s">
        <v>145</v>
      </c>
      <c r="N549" s="78" t="s">
        <v>121</v>
      </c>
      <c r="O549" s="78" t="s">
        <v>145</v>
      </c>
      <c r="P549" s="78" t="s">
        <v>51</v>
      </c>
      <c r="Q549" s="78" t="s">
        <v>73</v>
      </c>
      <c r="R549" s="78" t="s">
        <v>121</v>
      </c>
      <c r="S549" s="78" t="s">
        <v>116</v>
      </c>
      <c r="T549" s="78" t="s">
        <v>86</v>
      </c>
      <c r="U549" s="78" t="s">
        <v>84</v>
      </c>
      <c r="V549" s="78" t="s">
        <v>86</v>
      </c>
      <c r="W549" s="78" t="s">
        <v>119</v>
      </c>
      <c r="X549" s="78" t="s">
        <v>102</v>
      </c>
      <c r="Y549" s="78" t="s">
        <v>102</v>
      </c>
      <c r="Z549" s="78" t="s">
        <v>52</v>
      </c>
      <c r="AA549" s="77"/>
      <c r="AB549" s="79" t="s">
        <v>62</v>
      </c>
      <c r="AC549" s="51"/>
      <c r="AD549" s="51"/>
      <c r="AE549" s="51"/>
      <c r="AF549" s="51"/>
      <c r="AG549" s="51"/>
      <c r="AH549" s="51"/>
      <c r="AI549" s="51"/>
      <c r="AL549" s="118" t="s">
        <v>125</v>
      </c>
      <c r="AM549" s="76" t="s">
        <v>317</v>
      </c>
      <c r="AN549" s="65" t="s">
        <v>318</v>
      </c>
      <c r="AO549" s="65" t="s">
        <v>309</v>
      </c>
      <c r="AP549" s="65" t="s">
        <v>299</v>
      </c>
      <c r="AQ549" s="65" t="s">
        <v>300</v>
      </c>
      <c r="AR549" s="65" t="s">
        <v>310</v>
      </c>
      <c r="AS549" s="65" t="s">
        <v>308</v>
      </c>
      <c r="AT549" s="65" t="s">
        <v>321</v>
      </c>
      <c r="AU549" s="65" t="s">
        <v>182</v>
      </c>
      <c r="AV549" s="65" t="s">
        <v>304</v>
      </c>
      <c r="AW549" s="65" t="s">
        <v>290</v>
      </c>
      <c r="AX549" s="65" t="s">
        <v>305</v>
      </c>
      <c r="AY549" s="65" t="s">
        <v>303</v>
      </c>
      <c r="AZ549" s="65" t="s">
        <v>313</v>
      </c>
      <c r="BA549" s="77"/>
      <c r="BB549" s="153" t="s">
        <v>327</v>
      </c>
      <c r="BC549" s="51"/>
      <c r="BD549" s="51"/>
      <c r="BE549" s="51"/>
      <c r="BF549" s="51"/>
      <c r="BG549" s="51"/>
      <c r="BH549" s="51"/>
      <c r="BI549" s="51"/>
    </row>
    <row r="550" spans="1:62" s="5" customFormat="1" ht="12.75" thickBot="1" x14ac:dyDescent="0.25">
      <c r="A550" s="5">
        <v>16</v>
      </c>
      <c r="B550" s="5" t="s">
        <v>311</v>
      </c>
      <c r="C550" s="63">
        <v>30</v>
      </c>
      <c r="D550" s="63">
        <v>7</v>
      </c>
      <c r="E550" s="63">
        <v>4</v>
      </c>
      <c r="F550" s="63">
        <v>19</v>
      </c>
      <c r="G550" s="63">
        <v>40</v>
      </c>
      <c r="H550" s="63">
        <v>89</v>
      </c>
      <c r="I550" s="54">
        <v>18</v>
      </c>
      <c r="J550" s="64">
        <f t="shared" si="32"/>
        <v>0.449438202247191</v>
      </c>
      <c r="L550" s="124" t="s">
        <v>217</v>
      </c>
      <c r="M550" s="93" t="s">
        <v>74</v>
      </c>
      <c r="N550" s="94" t="s">
        <v>87</v>
      </c>
      <c r="O550" s="94" t="s">
        <v>74</v>
      </c>
      <c r="P550" s="94" t="s">
        <v>119</v>
      </c>
      <c r="Q550" s="94" t="s">
        <v>73</v>
      </c>
      <c r="R550" s="94" t="s">
        <v>49</v>
      </c>
      <c r="S550" s="94" t="s">
        <v>122</v>
      </c>
      <c r="T550" s="94" t="s">
        <v>145</v>
      </c>
      <c r="U550" s="94" t="s">
        <v>95</v>
      </c>
      <c r="V550" s="94" t="s">
        <v>82</v>
      </c>
      <c r="W550" s="94" t="s">
        <v>145</v>
      </c>
      <c r="X550" s="94" t="s">
        <v>74</v>
      </c>
      <c r="Y550" s="94" t="s">
        <v>83</v>
      </c>
      <c r="Z550" s="154"/>
      <c r="AA550" s="94" t="s">
        <v>64</v>
      </c>
      <c r="AB550" s="95"/>
      <c r="AC550" s="51"/>
      <c r="AD550" s="51"/>
      <c r="AE550" s="51"/>
      <c r="AF550" s="51"/>
      <c r="AG550" s="51"/>
      <c r="AH550" s="51"/>
      <c r="AI550" s="51"/>
      <c r="AL550" s="124" t="s">
        <v>217</v>
      </c>
      <c r="AM550" s="160" t="s">
        <v>300</v>
      </c>
      <c r="AN550" s="154" t="s">
        <v>296</v>
      </c>
      <c r="AO550" s="154" t="s">
        <v>341</v>
      </c>
      <c r="AP550" s="154" t="s">
        <v>304</v>
      </c>
      <c r="AQ550" s="154" t="s">
        <v>321</v>
      </c>
      <c r="AR550" s="154" t="s">
        <v>290</v>
      </c>
      <c r="AS550" s="154" t="s">
        <v>291</v>
      </c>
      <c r="AT550" s="154" t="s">
        <v>402</v>
      </c>
      <c r="AU550" s="154" t="s">
        <v>305</v>
      </c>
      <c r="AV550" s="154" t="s">
        <v>336</v>
      </c>
      <c r="AW550" s="154" t="s">
        <v>221</v>
      </c>
      <c r="AX550" s="154" t="s">
        <v>55</v>
      </c>
      <c r="AY550" s="154" t="s">
        <v>308</v>
      </c>
      <c r="AZ550" s="127" t="s">
        <v>339</v>
      </c>
      <c r="BA550" s="154" t="s">
        <v>314</v>
      </c>
      <c r="BB550" s="95"/>
      <c r="BC550" s="51"/>
      <c r="BD550" s="51"/>
      <c r="BE550" s="51"/>
      <c r="BF550" s="51"/>
      <c r="BG550" s="51"/>
      <c r="BH550" s="51"/>
      <c r="BI550" s="51"/>
    </row>
    <row r="551" spans="1:62" s="5" customFormat="1" x14ac:dyDescent="0.2">
      <c r="C551" s="63"/>
      <c r="D551" s="96">
        <f>SUM(D535:D550)</f>
        <v>188</v>
      </c>
      <c r="E551" s="96">
        <f>SUM(E535:E550)</f>
        <v>104</v>
      </c>
      <c r="F551" s="96">
        <f>SUM(F535:F550)</f>
        <v>188</v>
      </c>
      <c r="G551" s="96">
        <f>SUM(G535:G550)</f>
        <v>998</v>
      </c>
      <c r="H551" s="96">
        <f>SUM(H535:H550)</f>
        <v>998</v>
      </c>
      <c r="I551" s="54"/>
      <c r="J551" s="97">
        <f t="shared" si="32"/>
        <v>1</v>
      </c>
      <c r="L551" s="51"/>
      <c r="M551" s="51"/>
      <c r="N551" s="51"/>
      <c r="O551" s="51"/>
      <c r="P551" s="51"/>
      <c r="Q551" s="51"/>
      <c r="R551" s="51"/>
      <c r="S551" s="51"/>
      <c r="T551" s="51"/>
      <c r="U551" s="51"/>
      <c r="V551" s="51"/>
      <c r="W551" s="51"/>
      <c r="X551" s="51"/>
      <c r="Y551" s="51"/>
      <c r="Z551" s="51"/>
      <c r="AA551" s="51"/>
      <c r="AB551" s="51"/>
      <c r="AC551" s="51"/>
      <c r="AD551" s="51"/>
      <c r="AE551" s="51"/>
      <c r="AF551" s="51"/>
      <c r="AG551" s="51"/>
      <c r="AH551" s="51"/>
      <c r="AI551" s="51"/>
      <c r="AJ551" s="51"/>
      <c r="AL551" s="51"/>
      <c r="AM551" s="51"/>
      <c r="AN551" s="51"/>
      <c r="AO551" s="51"/>
      <c r="AP551" s="51"/>
      <c r="AQ551" s="51"/>
      <c r="AR551" s="51"/>
      <c r="AS551" s="51"/>
      <c r="AT551" s="51"/>
      <c r="AU551" s="51"/>
      <c r="AV551" s="51"/>
      <c r="AW551" s="51"/>
      <c r="AX551" s="51"/>
      <c r="AY551" s="51"/>
      <c r="AZ551" s="51"/>
      <c r="BA551" s="51"/>
      <c r="BB551" s="51"/>
      <c r="BC551" s="51"/>
      <c r="BD551" s="51"/>
      <c r="BE551" s="51"/>
      <c r="BF551" s="51"/>
      <c r="BG551" s="51"/>
      <c r="BH551" s="51"/>
      <c r="BI551" s="51"/>
    </row>
    <row r="552" spans="1:62" s="5" customFormat="1" ht="12.75" thickBot="1" x14ac:dyDescent="0.25">
      <c r="A552" s="52" t="s">
        <v>509</v>
      </c>
      <c r="B552" s="52"/>
      <c r="C552" s="53" t="s">
        <v>24</v>
      </c>
      <c r="D552" s="54"/>
      <c r="E552" s="54"/>
      <c r="F552" s="54"/>
      <c r="G552" s="55"/>
      <c r="H552" s="54"/>
      <c r="I552" s="54"/>
      <c r="J552" s="59"/>
      <c r="L552" s="51"/>
      <c r="M552" s="51"/>
      <c r="N552" s="51"/>
      <c r="O552" s="51"/>
      <c r="P552" s="51"/>
      <c r="Q552" s="51"/>
      <c r="R552" s="51"/>
      <c r="S552" s="51"/>
      <c r="T552" s="51"/>
      <c r="U552" s="51"/>
      <c r="V552" s="51"/>
      <c r="W552" s="51"/>
      <c r="X552" s="51"/>
      <c r="Y552" s="51"/>
      <c r="Z552" s="51"/>
      <c r="AA552" s="51"/>
      <c r="AB552" s="51"/>
      <c r="AL552" s="51"/>
      <c r="AM552" s="51"/>
      <c r="AN552" s="51"/>
      <c r="AO552" s="51"/>
      <c r="AP552" s="51"/>
      <c r="AQ552" s="51"/>
      <c r="AR552" s="51"/>
      <c r="AS552" s="51"/>
      <c r="AT552" s="51"/>
      <c r="AU552" s="51"/>
      <c r="AV552" s="51"/>
      <c r="AW552" s="51"/>
      <c r="AX552" s="51"/>
      <c r="AY552" s="51"/>
      <c r="AZ552" s="51"/>
      <c r="BA552" s="51"/>
      <c r="BB552" s="51"/>
      <c r="BC552" s="51"/>
      <c r="BD552" s="51"/>
      <c r="BE552" s="51"/>
      <c r="BF552" s="51"/>
      <c r="BG552" s="51"/>
      <c r="BH552" s="51"/>
      <c r="BI552" s="51"/>
    </row>
    <row r="553" spans="1:62" s="5" customFormat="1" ht="12.75" thickBot="1" x14ac:dyDescent="0.25">
      <c r="A553" s="52" t="s">
        <v>26</v>
      </c>
      <c r="B553" s="52" t="s">
        <v>27</v>
      </c>
      <c r="C553" s="54" t="s">
        <v>28</v>
      </c>
      <c r="D553" s="54" t="s">
        <v>29</v>
      </c>
      <c r="E553" s="54" t="s">
        <v>30</v>
      </c>
      <c r="F553" s="54" t="s">
        <v>31</v>
      </c>
      <c r="G553" s="54" t="s">
        <v>32</v>
      </c>
      <c r="H553" s="54" t="s">
        <v>33</v>
      </c>
      <c r="I553" s="54" t="s">
        <v>34</v>
      </c>
      <c r="J553" s="59" t="s">
        <v>35</v>
      </c>
      <c r="L553" s="128"/>
      <c r="M553" s="70" t="s">
        <v>492</v>
      </c>
      <c r="N553" s="70" t="s">
        <v>493</v>
      </c>
      <c r="O553" s="70" t="s">
        <v>37</v>
      </c>
      <c r="P553" s="70" t="s">
        <v>460</v>
      </c>
      <c r="Q553" s="70" t="s">
        <v>38</v>
      </c>
      <c r="R553" s="70" t="s">
        <v>39</v>
      </c>
      <c r="S553" s="70" t="s">
        <v>408</v>
      </c>
      <c r="T553" s="70" t="s">
        <v>40</v>
      </c>
      <c r="U553" s="70" t="s">
        <v>43</v>
      </c>
      <c r="V553" s="70" t="s">
        <v>461</v>
      </c>
      <c r="W553" s="70" t="s">
        <v>289</v>
      </c>
      <c r="X553" s="70" t="s">
        <v>506</v>
      </c>
      <c r="Y553" s="70" t="s">
        <v>462</v>
      </c>
      <c r="Z553" s="70" t="s">
        <v>176</v>
      </c>
      <c r="AA553" s="70" t="s">
        <v>46</v>
      </c>
      <c r="AB553" s="191" t="s">
        <v>177</v>
      </c>
      <c r="AC553" s="51"/>
      <c r="AD553" s="51"/>
      <c r="AE553" s="51"/>
      <c r="AF553" s="51"/>
      <c r="AG553" s="51"/>
      <c r="AH553" s="51"/>
      <c r="AI553" s="51"/>
      <c r="AJ553" s="51"/>
      <c r="AL553" s="128"/>
      <c r="AM553" s="70" t="s">
        <v>492</v>
      </c>
      <c r="AN553" s="70" t="s">
        <v>493</v>
      </c>
      <c r="AO553" s="70" t="s">
        <v>37</v>
      </c>
      <c r="AP553" s="70" t="s">
        <v>460</v>
      </c>
      <c r="AQ553" s="70" t="s">
        <v>38</v>
      </c>
      <c r="AR553" s="70" t="s">
        <v>39</v>
      </c>
      <c r="AS553" s="70" t="s">
        <v>408</v>
      </c>
      <c r="AT553" s="70" t="s">
        <v>40</v>
      </c>
      <c r="AU553" s="70" t="s">
        <v>43</v>
      </c>
      <c r="AV553" s="70" t="s">
        <v>461</v>
      </c>
      <c r="AW553" s="70" t="s">
        <v>289</v>
      </c>
      <c r="AX553" s="70" t="s">
        <v>506</v>
      </c>
      <c r="AY553" s="70" t="s">
        <v>462</v>
      </c>
      <c r="AZ553" s="70" t="s">
        <v>176</v>
      </c>
      <c r="BA553" s="70" t="s">
        <v>46</v>
      </c>
      <c r="BB553" s="191" t="s">
        <v>177</v>
      </c>
      <c r="BC553" s="51"/>
      <c r="BD553" s="51"/>
      <c r="BE553" s="51"/>
      <c r="BF553" s="51"/>
      <c r="BG553" s="51"/>
      <c r="BH553" s="51"/>
      <c r="BI553" s="51"/>
    </row>
    <row r="554" spans="1:62" s="5" customFormat="1" x14ac:dyDescent="0.2">
      <c r="A554" s="5">
        <v>1</v>
      </c>
      <c r="B554" s="5" t="s">
        <v>217</v>
      </c>
      <c r="C554" s="63">
        <v>30</v>
      </c>
      <c r="D554" s="63">
        <v>19</v>
      </c>
      <c r="E554" s="63">
        <v>8</v>
      </c>
      <c r="F554" s="63">
        <v>3</v>
      </c>
      <c r="G554" s="63">
        <v>113</v>
      </c>
      <c r="H554" s="63">
        <v>48</v>
      </c>
      <c r="I554" s="54">
        <v>46</v>
      </c>
      <c r="J554" s="64">
        <f t="shared" ref="J554:J570" si="33">G554/H554</f>
        <v>2.3541666666666665</v>
      </c>
      <c r="L554" s="118" t="s">
        <v>494</v>
      </c>
      <c r="M554" s="67" t="s">
        <v>492</v>
      </c>
      <c r="N554" s="70" t="s">
        <v>120</v>
      </c>
      <c r="O554" s="130" t="s">
        <v>74</v>
      </c>
      <c r="P554" s="70" t="s">
        <v>72</v>
      </c>
      <c r="Q554" s="70" t="s">
        <v>86</v>
      </c>
      <c r="R554" s="70" t="s">
        <v>95</v>
      </c>
      <c r="S554" s="70" t="s">
        <v>74</v>
      </c>
      <c r="T554" s="130" t="s">
        <v>74</v>
      </c>
      <c r="U554" s="70" t="s">
        <v>84</v>
      </c>
      <c r="V554" s="130" t="s">
        <v>248</v>
      </c>
      <c r="W554" s="70" t="s">
        <v>83</v>
      </c>
      <c r="X554" s="70" t="s">
        <v>82</v>
      </c>
      <c r="Y554" s="69" t="s">
        <v>114</v>
      </c>
      <c r="Z554" s="130" t="s">
        <v>74</v>
      </c>
      <c r="AA554" s="70" t="s">
        <v>72</v>
      </c>
      <c r="AB554" s="191" t="s">
        <v>114</v>
      </c>
      <c r="AC554" s="51"/>
      <c r="AD554" s="51"/>
      <c r="AE554" s="51"/>
      <c r="AF554" s="51"/>
      <c r="AG554" s="51"/>
      <c r="AH554" s="51"/>
      <c r="AI554" s="51"/>
      <c r="AJ554" s="51"/>
      <c r="AL554" s="118" t="s">
        <v>494</v>
      </c>
      <c r="AM554" s="67"/>
      <c r="AN554" s="70" t="s">
        <v>415</v>
      </c>
      <c r="AO554" s="70" t="s">
        <v>295</v>
      </c>
      <c r="AP554" s="70" t="s">
        <v>417</v>
      </c>
      <c r="AQ554" s="70" t="s">
        <v>418</v>
      </c>
      <c r="AR554" s="70" t="s">
        <v>432</v>
      </c>
      <c r="AS554" s="70" t="s">
        <v>348</v>
      </c>
      <c r="AT554" s="70" t="s">
        <v>416</v>
      </c>
      <c r="AU554" s="70" t="s">
        <v>414</v>
      </c>
      <c r="AV554" s="70" t="s">
        <v>274</v>
      </c>
      <c r="AW554" s="70" t="s">
        <v>188</v>
      </c>
      <c r="AX554" s="70" t="s">
        <v>298</v>
      </c>
      <c r="AY554" s="70" t="s">
        <v>205</v>
      </c>
      <c r="AZ554" s="70" t="s">
        <v>510</v>
      </c>
      <c r="BA554" s="70" t="s">
        <v>425</v>
      </c>
      <c r="BB554" s="191" t="s">
        <v>329</v>
      </c>
      <c r="BC554" s="51"/>
      <c r="BD554" s="51"/>
      <c r="BE554" s="51"/>
      <c r="BF554" s="51"/>
      <c r="BG554" s="51"/>
      <c r="BH554" s="51"/>
      <c r="BI554" s="51"/>
    </row>
    <row r="555" spans="1:62" s="5" customFormat="1" x14ac:dyDescent="0.2">
      <c r="A555" s="5">
        <v>2</v>
      </c>
      <c r="B555" s="5" t="s">
        <v>508</v>
      </c>
      <c r="C555" s="63">
        <v>30</v>
      </c>
      <c r="D555" s="63">
        <v>17</v>
      </c>
      <c r="E555" s="63">
        <v>7</v>
      </c>
      <c r="F555" s="63">
        <v>6</v>
      </c>
      <c r="G555" s="63">
        <v>95</v>
      </c>
      <c r="H555" s="63">
        <v>52</v>
      </c>
      <c r="I555" s="54">
        <v>41</v>
      </c>
      <c r="J555" s="64">
        <f t="shared" si="33"/>
        <v>1.8269230769230769</v>
      </c>
      <c r="L555" s="118" t="s">
        <v>496</v>
      </c>
      <c r="M555" s="76" t="s">
        <v>87</v>
      </c>
      <c r="N555" s="77"/>
      <c r="O555" s="65" t="s">
        <v>207</v>
      </c>
      <c r="P555" s="65" t="s">
        <v>85</v>
      </c>
      <c r="Q555" s="65" t="s">
        <v>62</v>
      </c>
      <c r="R555" s="65" t="s">
        <v>64</v>
      </c>
      <c r="S555" s="65" t="s">
        <v>231</v>
      </c>
      <c r="T555" s="101" t="s">
        <v>52</v>
      </c>
      <c r="U555" s="65" t="s">
        <v>102</v>
      </c>
      <c r="V555" s="65" t="s">
        <v>119</v>
      </c>
      <c r="W555" s="65" t="s">
        <v>87</v>
      </c>
      <c r="X555" s="65" t="s">
        <v>114</v>
      </c>
      <c r="Y555" s="65" t="s">
        <v>74</v>
      </c>
      <c r="Z555" s="65" t="s">
        <v>108</v>
      </c>
      <c r="AA555" s="65" t="s">
        <v>51</v>
      </c>
      <c r="AB555" s="153" t="s">
        <v>87</v>
      </c>
      <c r="AC555" s="51"/>
      <c r="AD555" s="51"/>
      <c r="AE555" s="51"/>
      <c r="AF555" s="51"/>
      <c r="AG555" s="51"/>
      <c r="AH555" s="51"/>
      <c r="AI555" s="51"/>
      <c r="AJ555" s="51"/>
      <c r="AL555" s="118" t="s">
        <v>496</v>
      </c>
      <c r="AM555" s="76" t="s">
        <v>398</v>
      </c>
      <c r="AN555" s="77"/>
      <c r="AO555" s="65" t="s">
        <v>411</v>
      </c>
      <c r="AP555" s="65" t="s">
        <v>423</v>
      </c>
      <c r="AQ555" s="65" t="s">
        <v>320</v>
      </c>
      <c r="AR555" s="65" t="s">
        <v>435</v>
      </c>
      <c r="AS555" s="65" t="s">
        <v>419</v>
      </c>
      <c r="AT555" s="108" t="s">
        <v>79</v>
      </c>
      <c r="AU555" s="65" t="s">
        <v>298</v>
      </c>
      <c r="AV555" s="65" t="s">
        <v>417</v>
      </c>
      <c r="AW555" s="65" t="s">
        <v>433</v>
      </c>
      <c r="AX555" s="65" t="s">
        <v>140</v>
      </c>
      <c r="AY555" s="65" t="s">
        <v>307</v>
      </c>
      <c r="AZ555" s="65" t="s">
        <v>348</v>
      </c>
      <c r="BA555" s="65" t="s">
        <v>426</v>
      </c>
      <c r="BB555" s="153" t="s">
        <v>205</v>
      </c>
      <c r="BC555" s="51"/>
      <c r="BD555" s="51"/>
      <c r="BE555" s="51"/>
      <c r="BF555" s="51"/>
      <c r="BG555" s="51"/>
      <c r="BH555" s="51"/>
      <c r="BI555" s="51"/>
    </row>
    <row r="556" spans="1:62" s="5" customFormat="1" x14ac:dyDescent="0.2">
      <c r="A556" s="5">
        <v>3</v>
      </c>
      <c r="B556" s="5" t="s">
        <v>47</v>
      </c>
      <c r="C556" s="63">
        <v>30</v>
      </c>
      <c r="D556" s="63">
        <v>16</v>
      </c>
      <c r="E556" s="63">
        <v>8</v>
      </c>
      <c r="F556" s="63">
        <v>6</v>
      </c>
      <c r="G556" s="63">
        <v>69</v>
      </c>
      <c r="H556" s="63">
        <v>58</v>
      </c>
      <c r="I556" s="54">
        <v>40</v>
      </c>
      <c r="J556" s="64">
        <f t="shared" si="33"/>
        <v>1.1896551724137931</v>
      </c>
      <c r="L556" s="118" t="s">
        <v>61</v>
      </c>
      <c r="M556" s="76" t="s">
        <v>84</v>
      </c>
      <c r="N556" s="65" t="s">
        <v>380</v>
      </c>
      <c r="O556" s="77"/>
      <c r="P556" s="65" t="s">
        <v>72</v>
      </c>
      <c r="Q556" s="65" t="s">
        <v>231</v>
      </c>
      <c r="R556" s="65" t="s">
        <v>87</v>
      </c>
      <c r="S556" s="65" t="s">
        <v>63</v>
      </c>
      <c r="T556" s="101" t="s">
        <v>87</v>
      </c>
      <c r="U556" s="65" t="s">
        <v>83</v>
      </c>
      <c r="V556" s="87" t="s">
        <v>53</v>
      </c>
      <c r="W556" s="65" t="s">
        <v>83</v>
      </c>
      <c r="X556" s="65" t="s">
        <v>52</v>
      </c>
      <c r="Y556" s="87" t="s">
        <v>102</v>
      </c>
      <c r="Z556" s="80" t="s">
        <v>114</v>
      </c>
      <c r="AA556" s="65" t="s">
        <v>121</v>
      </c>
      <c r="AB556" s="153" t="s">
        <v>114</v>
      </c>
      <c r="AC556" s="51"/>
      <c r="AD556" s="51"/>
      <c r="AE556" s="51"/>
      <c r="AF556" s="51"/>
      <c r="AG556" s="51"/>
      <c r="AH556" s="51"/>
      <c r="AI556" s="51"/>
      <c r="AJ556" s="51"/>
      <c r="AL556" s="118" t="s">
        <v>61</v>
      </c>
      <c r="AM556" s="76" t="s">
        <v>419</v>
      </c>
      <c r="AN556" s="65" t="s">
        <v>414</v>
      </c>
      <c r="AO556" s="77"/>
      <c r="AP556" s="65" t="s">
        <v>398</v>
      </c>
      <c r="AQ556" s="65" t="s">
        <v>422</v>
      </c>
      <c r="AR556" s="65" t="s">
        <v>412</v>
      </c>
      <c r="AS556" s="65" t="s">
        <v>423</v>
      </c>
      <c r="AT556" s="108" t="s">
        <v>329</v>
      </c>
      <c r="AU556" s="65" t="s">
        <v>320</v>
      </c>
      <c r="AV556" s="65" t="s">
        <v>348</v>
      </c>
      <c r="AW556" s="65" t="s">
        <v>420</v>
      </c>
      <c r="AX556" s="65" t="s">
        <v>205</v>
      </c>
      <c r="AY556" s="65" t="s">
        <v>428</v>
      </c>
      <c r="AZ556" s="65" t="s">
        <v>140</v>
      </c>
      <c r="BA556" s="65" t="s">
        <v>434</v>
      </c>
      <c r="BB556" s="153" t="s">
        <v>417</v>
      </c>
      <c r="BC556" s="51"/>
      <c r="BD556" s="51"/>
      <c r="BE556" s="51"/>
      <c r="BF556" s="51"/>
      <c r="BG556" s="51"/>
      <c r="BH556" s="51"/>
      <c r="BI556" s="51"/>
    </row>
    <row r="557" spans="1:62" s="5" customFormat="1" x14ac:dyDescent="0.2">
      <c r="A557" s="5">
        <v>4</v>
      </c>
      <c r="B557" s="5" t="s">
        <v>60</v>
      </c>
      <c r="C557" s="63">
        <v>30</v>
      </c>
      <c r="D557" s="63">
        <v>14</v>
      </c>
      <c r="E557" s="63">
        <v>8</v>
      </c>
      <c r="F557" s="63">
        <v>8</v>
      </c>
      <c r="G557" s="63">
        <v>78</v>
      </c>
      <c r="H557" s="63">
        <v>52</v>
      </c>
      <c r="I557" s="54">
        <v>36</v>
      </c>
      <c r="J557" s="64">
        <f t="shared" si="33"/>
        <v>1.5</v>
      </c>
      <c r="L557" s="118" t="s">
        <v>463</v>
      </c>
      <c r="M557" s="156" t="s">
        <v>145</v>
      </c>
      <c r="N557" s="65" t="s">
        <v>158</v>
      </c>
      <c r="O557" s="65" t="s">
        <v>52</v>
      </c>
      <c r="P557" s="77"/>
      <c r="Q557" s="65" t="s">
        <v>52</v>
      </c>
      <c r="R557" s="87" t="s">
        <v>231</v>
      </c>
      <c r="S557" s="80" t="s">
        <v>64</v>
      </c>
      <c r="T557" s="83" t="s">
        <v>103</v>
      </c>
      <c r="U557" s="65" t="s">
        <v>158</v>
      </c>
      <c r="V557" s="87" t="s">
        <v>107</v>
      </c>
      <c r="W557" s="65" t="s">
        <v>83</v>
      </c>
      <c r="X557" s="87" t="s">
        <v>83</v>
      </c>
      <c r="Y557" s="65" t="s">
        <v>83</v>
      </c>
      <c r="Z557" s="65" t="s">
        <v>102</v>
      </c>
      <c r="AA557" s="65" t="s">
        <v>116</v>
      </c>
      <c r="AB557" s="153" t="s">
        <v>166</v>
      </c>
      <c r="AC557" s="51"/>
      <c r="AD557" s="51"/>
      <c r="AE557" s="51"/>
      <c r="AF557" s="51"/>
      <c r="AG557" s="51"/>
      <c r="AH557" s="51"/>
      <c r="AI557" s="51"/>
      <c r="AJ557" s="51"/>
      <c r="AL557" s="118" t="s">
        <v>463</v>
      </c>
      <c r="AM557" s="76" t="s">
        <v>435</v>
      </c>
      <c r="AN557" s="65" t="s">
        <v>416</v>
      </c>
      <c r="AO557" s="65" t="s">
        <v>430</v>
      </c>
      <c r="AP557" s="77"/>
      <c r="AQ557" s="65" t="s">
        <v>434</v>
      </c>
      <c r="AR557" s="65" t="s">
        <v>307</v>
      </c>
      <c r="AS557" s="65" t="s">
        <v>79</v>
      </c>
      <c r="AT557" s="65" t="s">
        <v>411</v>
      </c>
      <c r="AU557" s="65" t="s">
        <v>412</v>
      </c>
      <c r="AV557" s="65" t="s">
        <v>421</v>
      </c>
      <c r="AW557" s="65" t="s">
        <v>418</v>
      </c>
      <c r="AX557" s="65" t="s">
        <v>320</v>
      </c>
      <c r="AY557" s="65" t="s">
        <v>413</v>
      </c>
      <c r="AZ557" s="65" t="s">
        <v>428</v>
      </c>
      <c r="BA557" s="65" t="s">
        <v>433</v>
      </c>
      <c r="BB557" s="153" t="s">
        <v>348</v>
      </c>
      <c r="BC557" s="51"/>
      <c r="BD557" s="148"/>
      <c r="BE557" s="51"/>
      <c r="BF557" s="51"/>
      <c r="BG557" s="51"/>
      <c r="BH557" s="51"/>
      <c r="BI557" s="51"/>
    </row>
    <row r="558" spans="1:62" s="5" customFormat="1" x14ac:dyDescent="0.2">
      <c r="A558" s="5">
        <v>5</v>
      </c>
      <c r="B558" s="5" t="s">
        <v>125</v>
      </c>
      <c r="C558" s="63">
        <v>30</v>
      </c>
      <c r="D558" s="63">
        <v>16</v>
      </c>
      <c r="E558" s="63">
        <v>3</v>
      </c>
      <c r="F558" s="63">
        <v>11</v>
      </c>
      <c r="G558" s="63">
        <v>63</v>
      </c>
      <c r="H558" s="63">
        <v>57</v>
      </c>
      <c r="I558" s="54">
        <v>35</v>
      </c>
      <c r="J558" s="64">
        <f t="shared" si="33"/>
        <v>1.1052631578947369</v>
      </c>
      <c r="L558" s="118" t="s">
        <v>47</v>
      </c>
      <c r="M558" s="76" t="s">
        <v>83</v>
      </c>
      <c r="N558" s="65" t="s">
        <v>84</v>
      </c>
      <c r="O558" s="65" t="s">
        <v>127</v>
      </c>
      <c r="P558" s="65" t="s">
        <v>49</v>
      </c>
      <c r="Q558" s="77"/>
      <c r="R558" s="65" t="s">
        <v>95</v>
      </c>
      <c r="S558" s="65" t="s">
        <v>72</v>
      </c>
      <c r="T558" s="65" t="s">
        <v>53</v>
      </c>
      <c r="U558" s="65" t="s">
        <v>51</v>
      </c>
      <c r="V558" s="65" t="s">
        <v>95</v>
      </c>
      <c r="W558" s="65" t="s">
        <v>95</v>
      </c>
      <c r="X558" s="65" t="s">
        <v>218</v>
      </c>
      <c r="Y558" s="65" t="s">
        <v>74</v>
      </c>
      <c r="Z558" s="65" t="s">
        <v>53</v>
      </c>
      <c r="AA558" s="65" t="s">
        <v>87</v>
      </c>
      <c r="AB558" s="153" t="s">
        <v>121</v>
      </c>
      <c r="AC558" s="51"/>
      <c r="AD558" s="51"/>
      <c r="AE558" s="51"/>
      <c r="AF558" s="51"/>
      <c r="AG558" s="51"/>
      <c r="AH558" s="51"/>
      <c r="AI558" s="51"/>
      <c r="AJ558" s="51"/>
      <c r="AL558" s="118" t="s">
        <v>47</v>
      </c>
      <c r="AM558" s="76" t="s">
        <v>420</v>
      </c>
      <c r="AN558" s="65" t="s">
        <v>228</v>
      </c>
      <c r="AO558" s="65" t="s">
        <v>298</v>
      </c>
      <c r="AP558" s="65" t="s">
        <v>425</v>
      </c>
      <c r="AQ558" s="77"/>
      <c r="AR558" s="65" t="s">
        <v>419</v>
      </c>
      <c r="AS558" s="65" t="s">
        <v>435</v>
      </c>
      <c r="AT558" s="65" t="s">
        <v>410</v>
      </c>
      <c r="AU558" s="65" t="s">
        <v>411</v>
      </c>
      <c r="AV558" s="65" t="s">
        <v>510</v>
      </c>
      <c r="AW558" s="65" t="s">
        <v>295</v>
      </c>
      <c r="AX558" s="65" t="s">
        <v>416</v>
      </c>
      <c r="AY558" s="65" t="s">
        <v>414</v>
      </c>
      <c r="AZ558" s="65" t="s">
        <v>415</v>
      </c>
      <c r="BA558" s="65" t="s">
        <v>412</v>
      </c>
      <c r="BB558" s="153" t="s">
        <v>421</v>
      </c>
      <c r="BC558" s="51"/>
      <c r="BD558" s="51"/>
      <c r="BE558" s="51"/>
      <c r="BF558" s="51"/>
      <c r="BG558" s="51"/>
      <c r="BH558" s="51"/>
      <c r="BI558" s="51"/>
    </row>
    <row r="559" spans="1:62" s="5" customFormat="1" x14ac:dyDescent="0.2">
      <c r="A559" s="5">
        <v>6</v>
      </c>
      <c r="B559" s="5" t="s">
        <v>464</v>
      </c>
      <c r="C559" s="63">
        <v>30</v>
      </c>
      <c r="D559" s="63">
        <v>14</v>
      </c>
      <c r="E559" s="63">
        <v>6</v>
      </c>
      <c r="F559" s="63">
        <v>10</v>
      </c>
      <c r="G559" s="63">
        <v>62</v>
      </c>
      <c r="H559" s="63">
        <v>57</v>
      </c>
      <c r="I559" s="54">
        <v>34</v>
      </c>
      <c r="J559" s="64">
        <f t="shared" si="33"/>
        <v>1.0877192982456141</v>
      </c>
      <c r="L559" s="118" t="s">
        <v>81</v>
      </c>
      <c r="M559" s="110" t="s">
        <v>83</v>
      </c>
      <c r="N559" s="65" t="s">
        <v>74</v>
      </c>
      <c r="O559" s="65" t="s">
        <v>108</v>
      </c>
      <c r="P559" s="101" t="s">
        <v>116</v>
      </c>
      <c r="Q559" s="65" t="s">
        <v>114</v>
      </c>
      <c r="R559" s="77"/>
      <c r="S559" s="101" t="s">
        <v>87</v>
      </c>
      <c r="T559" s="101" t="s">
        <v>86</v>
      </c>
      <c r="U559" s="65" t="s">
        <v>62</v>
      </c>
      <c r="V559" s="87" t="s">
        <v>158</v>
      </c>
      <c r="W559" s="65" t="s">
        <v>86</v>
      </c>
      <c r="X559" s="65" t="s">
        <v>50</v>
      </c>
      <c r="Y559" s="80" t="s">
        <v>108</v>
      </c>
      <c r="Z559" s="80" t="s">
        <v>86</v>
      </c>
      <c r="AA559" s="87" t="s">
        <v>62</v>
      </c>
      <c r="AB559" s="153" t="s">
        <v>102</v>
      </c>
      <c r="AC559" s="51"/>
      <c r="AD559" s="51"/>
      <c r="AE559" s="51"/>
      <c r="AF559" s="51"/>
      <c r="AG559" s="51"/>
      <c r="AH559" s="51"/>
      <c r="AI559" s="51"/>
      <c r="AJ559" s="51"/>
      <c r="AL559" s="118" t="s">
        <v>81</v>
      </c>
      <c r="AM559" s="112" t="s">
        <v>511</v>
      </c>
      <c r="AN559" s="65" t="s">
        <v>418</v>
      </c>
      <c r="AO559" s="65" t="s">
        <v>410</v>
      </c>
      <c r="AP559" s="108" t="s">
        <v>420</v>
      </c>
      <c r="AQ559" s="65" t="s">
        <v>430</v>
      </c>
      <c r="AR559" s="77"/>
      <c r="AS559" s="108" t="s">
        <v>422</v>
      </c>
      <c r="AT559" s="108" t="s">
        <v>426</v>
      </c>
      <c r="AU559" s="65" t="s">
        <v>295</v>
      </c>
      <c r="AV559" s="65" t="s">
        <v>79</v>
      </c>
      <c r="AW559" s="65" t="s">
        <v>398</v>
      </c>
      <c r="AX559" s="65" t="s">
        <v>188</v>
      </c>
      <c r="AY559" s="65" t="s">
        <v>329</v>
      </c>
      <c r="AZ559" s="65" t="s">
        <v>417</v>
      </c>
      <c r="BA559" s="65" t="s">
        <v>205</v>
      </c>
      <c r="BB559" s="153" t="s">
        <v>413</v>
      </c>
      <c r="BC559" s="51"/>
      <c r="BD559" s="51"/>
      <c r="BE559" s="51"/>
      <c r="BF559" s="51"/>
      <c r="BG559" s="51"/>
      <c r="BH559" s="51"/>
      <c r="BI559" s="51"/>
    </row>
    <row r="560" spans="1:62" s="52" customFormat="1" x14ac:dyDescent="0.2">
      <c r="A560" s="5">
        <v>7</v>
      </c>
      <c r="B560" s="5" t="s">
        <v>178</v>
      </c>
      <c r="C560" s="63">
        <v>30</v>
      </c>
      <c r="D560" s="63">
        <v>15</v>
      </c>
      <c r="E560" s="63">
        <v>3</v>
      </c>
      <c r="F560" s="63">
        <v>12</v>
      </c>
      <c r="G560" s="63">
        <v>70</v>
      </c>
      <c r="H560" s="63">
        <v>60</v>
      </c>
      <c r="I560" s="54">
        <v>33</v>
      </c>
      <c r="J560" s="64">
        <f t="shared" si="33"/>
        <v>1.1666666666666667</v>
      </c>
      <c r="L560" s="118" t="s">
        <v>431</v>
      </c>
      <c r="M560" s="88" t="s">
        <v>95</v>
      </c>
      <c r="N560" s="65" t="s">
        <v>476</v>
      </c>
      <c r="O560" s="65" t="s">
        <v>120</v>
      </c>
      <c r="P560" s="65" t="s">
        <v>62</v>
      </c>
      <c r="Q560" s="65" t="s">
        <v>109</v>
      </c>
      <c r="R560" s="87" t="s">
        <v>85</v>
      </c>
      <c r="S560" s="77"/>
      <c r="T560" s="65" t="s">
        <v>121</v>
      </c>
      <c r="U560" s="65" t="s">
        <v>95</v>
      </c>
      <c r="V560" s="87" t="s">
        <v>83</v>
      </c>
      <c r="W560" s="65" t="s">
        <v>121</v>
      </c>
      <c r="X560" s="65" t="s">
        <v>102</v>
      </c>
      <c r="Y560" s="87" t="s">
        <v>74</v>
      </c>
      <c r="Z560" s="65" t="s">
        <v>107</v>
      </c>
      <c r="AA560" s="65" t="s">
        <v>50</v>
      </c>
      <c r="AB560" s="153" t="s">
        <v>156</v>
      </c>
      <c r="AC560" s="51"/>
      <c r="AD560" s="51"/>
      <c r="AE560" s="51"/>
      <c r="AF560" s="51"/>
      <c r="AG560" s="51"/>
      <c r="AH560" s="51"/>
      <c r="AI560" s="51"/>
      <c r="AJ560" s="51"/>
      <c r="AK560" s="5"/>
      <c r="AL560" s="118" t="s">
        <v>431</v>
      </c>
      <c r="AM560" s="76" t="s">
        <v>410</v>
      </c>
      <c r="AN560" s="65" t="s">
        <v>412</v>
      </c>
      <c r="AO560" s="65" t="s">
        <v>427</v>
      </c>
      <c r="AP560" s="65" t="s">
        <v>298</v>
      </c>
      <c r="AQ560" s="65" t="s">
        <v>413</v>
      </c>
      <c r="AR560" s="65" t="s">
        <v>281</v>
      </c>
      <c r="AS560" s="77"/>
      <c r="AT560" s="65" t="s">
        <v>421</v>
      </c>
      <c r="AU560" s="65" t="s">
        <v>398</v>
      </c>
      <c r="AV560" s="65" t="s">
        <v>205</v>
      </c>
      <c r="AW560" s="65" t="s">
        <v>417</v>
      </c>
      <c r="AX560" s="65" t="s">
        <v>228</v>
      </c>
      <c r="AY560" s="65" t="s">
        <v>420</v>
      </c>
      <c r="AZ560" s="65" t="s">
        <v>196</v>
      </c>
      <c r="BA560" s="65" t="s">
        <v>415</v>
      </c>
      <c r="BB560" s="153" t="s">
        <v>416</v>
      </c>
      <c r="BC560" s="51"/>
      <c r="BD560" s="51"/>
      <c r="BE560" s="51"/>
      <c r="BF560" s="51"/>
      <c r="BG560" s="51"/>
      <c r="BH560" s="51"/>
      <c r="BI560" s="51"/>
      <c r="BJ560" s="5"/>
    </row>
    <row r="561" spans="1:62" s="52" customFormat="1" x14ac:dyDescent="0.2">
      <c r="A561" s="5">
        <v>8</v>
      </c>
      <c r="B561" s="5" t="s">
        <v>61</v>
      </c>
      <c r="C561" s="63">
        <v>30</v>
      </c>
      <c r="D561" s="63">
        <v>13</v>
      </c>
      <c r="E561" s="63">
        <v>5</v>
      </c>
      <c r="F561" s="63">
        <v>12</v>
      </c>
      <c r="G561" s="63">
        <v>54</v>
      </c>
      <c r="H561" s="63">
        <v>62</v>
      </c>
      <c r="I561" s="54">
        <v>31</v>
      </c>
      <c r="J561" s="64">
        <f t="shared" si="33"/>
        <v>0.87096774193548387</v>
      </c>
      <c r="L561" s="118" t="s">
        <v>94</v>
      </c>
      <c r="M561" s="88" t="s">
        <v>82</v>
      </c>
      <c r="N561" s="65" t="s">
        <v>102</v>
      </c>
      <c r="O561" s="83" t="s">
        <v>102</v>
      </c>
      <c r="P561" s="83" t="s">
        <v>116</v>
      </c>
      <c r="Q561" s="65" t="s">
        <v>83</v>
      </c>
      <c r="R561" s="101" t="s">
        <v>53</v>
      </c>
      <c r="S561" s="65" t="s">
        <v>53</v>
      </c>
      <c r="T561" s="77"/>
      <c r="U561" s="65" t="s">
        <v>72</v>
      </c>
      <c r="V561" s="65" t="s">
        <v>121</v>
      </c>
      <c r="W561" s="65" t="s">
        <v>95</v>
      </c>
      <c r="X561" s="65" t="s">
        <v>51</v>
      </c>
      <c r="Y561" s="80" t="s">
        <v>121</v>
      </c>
      <c r="Z561" s="65" t="s">
        <v>95</v>
      </c>
      <c r="AA561" s="65" t="s">
        <v>95</v>
      </c>
      <c r="AB561" s="153" t="s">
        <v>82</v>
      </c>
      <c r="AC561" s="51"/>
      <c r="AD561" s="51"/>
      <c r="AE561" s="51"/>
      <c r="AF561" s="51"/>
      <c r="AG561" s="51"/>
      <c r="AH561" s="51"/>
      <c r="AI561" s="51"/>
      <c r="AJ561" s="51"/>
      <c r="AK561" s="5"/>
      <c r="AL561" s="118" t="s">
        <v>94</v>
      </c>
      <c r="AM561" s="76" t="s">
        <v>423</v>
      </c>
      <c r="AN561" s="65" t="s">
        <v>510</v>
      </c>
      <c r="AO561" s="65" t="s">
        <v>433</v>
      </c>
      <c r="AP561" s="65" t="s">
        <v>228</v>
      </c>
      <c r="AQ561" s="65" t="s">
        <v>398</v>
      </c>
      <c r="AR561" s="108" t="s">
        <v>298</v>
      </c>
      <c r="AS561" s="65" t="s">
        <v>418</v>
      </c>
      <c r="AT561" s="77"/>
      <c r="AU561" s="65" t="s">
        <v>417</v>
      </c>
      <c r="AV561" s="65" t="s">
        <v>420</v>
      </c>
      <c r="AW561" s="65" t="s">
        <v>427</v>
      </c>
      <c r="AX561" s="65" t="s">
        <v>412</v>
      </c>
      <c r="AY561" s="65" t="s">
        <v>415</v>
      </c>
      <c r="AZ561" s="65" t="s">
        <v>422</v>
      </c>
      <c r="BA561" s="65" t="s">
        <v>414</v>
      </c>
      <c r="BB561" s="153" t="s">
        <v>430</v>
      </c>
      <c r="BC561" s="51"/>
      <c r="BD561" s="148"/>
      <c r="BE561" s="51"/>
      <c r="BF561" s="51"/>
      <c r="BG561" s="51"/>
      <c r="BH561" s="51"/>
      <c r="BI561" s="51"/>
      <c r="BJ561" s="5"/>
    </row>
    <row r="562" spans="1:62" s="5" customFormat="1" x14ac:dyDescent="0.2">
      <c r="A562" s="5">
        <v>9</v>
      </c>
      <c r="B562" s="5" t="s">
        <v>496</v>
      </c>
      <c r="C562" s="63">
        <v>30</v>
      </c>
      <c r="D562" s="63">
        <v>13</v>
      </c>
      <c r="E562" s="63">
        <v>3</v>
      </c>
      <c r="F562" s="63">
        <v>14</v>
      </c>
      <c r="G562" s="63">
        <v>75</v>
      </c>
      <c r="H562" s="63">
        <v>70</v>
      </c>
      <c r="I562" s="54">
        <v>29</v>
      </c>
      <c r="J562" s="64">
        <f t="shared" si="33"/>
        <v>1.0714285714285714</v>
      </c>
      <c r="L562" s="118" t="s">
        <v>60</v>
      </c>
      <c r="M562" s="76" t="s">
        <v>121</v>
      </c>
      <c r="N562" s="65" t="s">
        <v>83</v>
      </c>
      <c r="O562" s="65" t="s">
        <v>95</v>
      </c>
      <c r="P562" s="65" t="s">
        <v>119</v>
      </c>
      <c r="Q562" s="65" t="s">
        <v>83</v>
      </c>
      <c r="R562" s="65" t="s">
        <v>87</v>
      </c>
      <c r="S562" s="65" t="s">
        <v>53</v>
      </c>
      <c r="T562" s="65" t="s">
        <v>213</v>
      </c>
      <c r="U562" s="77"/>
      <c r="V562" s="65" t="s">
        <v>75</v>
      </c>
      <c r="W562" s="65" t="s">
        <v>84</v>
      </c>
      <c r="X562" s="65" t="s">
        <v>127</v>
      </c>
      <c r="Y562" s="65" t="s">
        <v>116</v>
      </c>
      <c r="Z562" s="65" t="s">
        <v>108</v>
      </c>
      <c r="AA562" s="65" t="s">
        <v>231</v>
      </c>
      <c r="AB562" s="153" t="s">
        <v>83</v>
      </c>
      <c r="AC562" s="51"/>
      <c r="AL562" s="118" t="s">
        <v>60</v>
      </c>
      <c r="AM562" s="76" t="s">
        <v>421</v>
      </c>
      <c r="AN562" s="65" t="s">
        <v>434</v>
      </c>
      <c r="AO562" s="65" t="s">
        <v>413</v>
      </c>
      <c r="AP562" s="65" t="s">
        <v>422</v>
      </c>
      <c r="AQ562" s="65" t="s">
        <v>433</v>
      </c>
      <c r="AR562" s="65" t="s">
        <v>510</v>
      </c>
      <c r="AS562" s="65" t="s">
        <v>322</v>
      </c>
      <c r="AT562" s="65" t="s">
        <v>432</v>
      </c>
      <c r="AU562" s="77"/>
      <c r="AV562" s="65" t="s">
        <v>265</v>
      </c>
      <c r="AW562" s="65" t="s">
        <v>307</v>
      </c>
      <c r="AX562" s="65" t="s">
        <v>428</v>
      </c>
      <c r="AY562" s="65" t="s">
        <v>426</v>
      </c>
      <c r="AZ562" s="65" t="s">
        <v>329</v>
      </c>
      <c r="BA562" s="65" t="s">
        <v>281</v>
      </c>
      <c r="BB562" s="153" t="s">
        <v>196</v>
      </c>
      <c r="BC562" s="51"/>
      <c r="BD562" s="51"/>
      <c r="BE562" s="51"/>
      <c r="BF562" s="51"/>
      <c r="BG562" s="51"/>
      <c r="BH562" s="51"/>
      <c r="BI562" s="51"/>
    </row>
    <row r="563" spans="1:62" s="52" customFormat="1" x14ac:dyDescent="0.2">
      <c r="A563" s="5">
        <v>10</v>
      </c>
      <c r="B563" s="5" t="s">
        <v>94</v>
      </c>
      <c r="C563" s="63">
        <v>30</v>
      </c>
      <c r="D563" s="63">
        <v>10</v>
      </c>
      <c r="E563" s="63">
        <v>9</v>
      </c>
      <c r="F563" s="63">
        <v>11</v>
      </c>
      <c r="G563" s="63">
        <v>46</v>
      </c>
      <c r="H563" s="63">
        <v>73</v>
      </c>
      <c r="I563" s="54">
        <v>29</v>
      </c>
      <c r="J563" s="64">
        <f t="shared" si="33"/>
        <v>0.63013698630136983</v>
      </c>
      <c r="L563" s="118" t="s">
        <v>464</v>
      </c>
      <c r="M563" s="88" t="s">
        <v>83</v>
      </c>
      <c r="N563" s="65" t="s">
        <v>231</v>
      </c>
      <c r="O563" s="65" t="s">
        <v>74</v>
      </c>
      <c r="P563" s="87" t="s">
        <v>109</v>
      </c>
      <c r="Q563" s="65" t="s">
        <v>95</v>
      </c>
      <c r="R563" s="65" t="s">
        <v>53</v>
      </c>
      <c r="S563" s="65" t="s">
        <v>87</v>
      </c>
      <c r="T563" s="65" t="s">
        <v>53</v>
      </c>
      <c r="U563" s="65" t="s">
        <v>62</v>
      </c>
      <c r="V563" s="77"/>
      <c r="W563" s="65" t="s">
        <v>95</v>
      </c>
      <c r="X563" s="65" t="s">
        <v>121</v>
      </c>
      <c r="Y563" s="87" t="s">
        <v>83</v>
      </c>
      <c r="Z563" s="65" t="s">
        <v>87</v>
      </c>
      <c r="AA563" s="65" t="s">
        <v>95</v>
      </c>
      <c r="AB563" s="153" t="s">
        <v>52</v>
      </c>
      <c r="AC563" s="119"/>
      <c r="AK563" s="5"/>
      <c r="AL563" s="118" t="s">
        <v>464</v>
      </c>
      <c r="AM563" s="76" t="s">
        <v>228</v>
      </c>
      <c r="AN563" s="65" t="s">
        <v>427</v>
      </c>
      <c r="AO563" s="65" t="s">
        <v>415</v>
      </c>
      <c r="AP563" s="65" t="s">
        <v>281</v>
      </c>
      <c r="AQ563" s="65" t="s">
        <v>432</v>
      </c>
      <c r="AR563" s="65" t="s">
        <v>414</v>
      </c>
      <c r="AS563" s="65" t="s">
        <v>426</v>
      </c>
      <c r="AT563" s="65" t="s">
        <v>413</v>
      </c>
      <c r="AU563" s="65" t="s">
        <v>419</v>
      </c>
      <c r="AV563" s="77"/>
      <c r="AW563" s="65" t="s">
        <v>430</v>
      </c>
      <c r="AX563" s="65" t="s">
        <v>398</v>
      </c>
      <c r="AY563" s="65" t="s">
        <v>412</v>
      </c>
      <c r="AZ563" s="65" t="s">
        <v>434</v>
      </c>
      <c r="BA563" s="65" t="s">
        <v>416</v>
      </c>
      <c r="BB563" s="153" t="s">
        <v>298</v>
      </c>
      <c r="BC563" s="119"/>
      <c r="BD563" s="119"/>
      <c r="BE563" s="119"/>
      <c r="BF563" s="119"/>
      <c r="BG563" s="119"/>
      <c r="BH563" s="119"/>
      <c r="BI563" s="119"/>
      <c r="BJ563" s="5"/>
    </row>
    <row r="564" spans="1:62" s="5" customFormat="1" x14ac:dyDescent="0.2">
      <c r="A564" s="5">
        <v>11</v>
      </c>
      <c r="B564" s="5" t="s">
        <v>465</v>
      </c>
      <c r="C564" s="63">
        <v>30</v>
      </c>
      <c r="D564" s="63">
        <v>9</v>
      </c>
      <c r="E564" s="63">
        <v>8</v>
      </c>
      <c r="F564" s="63">
        <v>13</v>
      </c>
      <c r="G564" s="63">
        <v>48</v>
      </c>
      <c r="H564" s="63">
        <v>45</v>
      </c>
      <c r="I564" s="54">
        <v>26</v>
      </c>
      <c r="J564" s="64">
        <f t="shared" si="33"/>
        <v>1.0666666666666667</v>
      </c>
      <c r="L564" s="118" t="s">
        <v>311</v>
      </c>
      <c r="M564" s="76" t="s">
        <v>53</v>
      </c>
      <c r="N564" s="65" t="s">
        <v>50</v>
      </c>
      <c r="O564" s="65" t="s">
        <v>86</v>
      </c>
      <c r="P564" s="65" t="s">
        <v>51</v>
      </c>
      <c r="Q564" s="65" t="s">
        <v>83</v>
      </c>
      <c r="R564" s="65" t="s">
        <v>64</v>
      </c>
      <c r="S564" s="65" t="s">
        <v>315</v>
      </c>
      <c r="T564" s="65" t="s">
        <v>103</v>
      </c>
      <c r="U564" s="65" t="s">
        <v>83</v>
      </c>
      <c r="V564" s="65" t="s">
        <v>83</v>
      </c>
      <c r="W564" s="77"/>
      <c r="X564" s="65" t="s">
        <v>95</v>
      </c>
      <c r="Y564" s="65" t="s">
        <v>72</v>
      </c>
      <c r="Z564" s="65" t="s">
        <v>102</v>
      </c>
      <c r="AA564" s="65" t="s">
        <v>86</v>
      </c>
      <c r="AB564" s="153" t="s">
        <v>86</v>
      </c>
      <c r="AC564" s="119"/>
      <c r="AL564" s="118" t="s">
        <v>311</v>
      </c>
      <c r="AM564" s="76" t="s">
        <v>412</v>
      </c>
      <c r="AN564" s="65" t="s">
        <v>422</v>
      </c>
      <c r="AO564" s="65" t="s">
        <v>426</v>
      </c>
      <c r="AP564" s="65" t="s">
        <v>205</v>
      </c>
      <c r="AQ564" s="65" t="s">
        <v>428</v>
      </c>
      <c r="AR564" s="65" t="s">
        <v>348</v>
      </c>
      <c r="AS564" s="65" t="s">
        <v>219</v>
      </c>
      <c r="AT564" s="65" t="s">
        <v>434</v>
      </c>
      <c r="AU564" s="65" t="s">
        <v>228</v>
      </c>
      <c r="AV564" s="65" t="s">
        <v>435</v>
      </c>
      <c r="AW564" s="77"/>
      <c r="AX564" s="65" t="s">
        <v>421</v>
      </c>
      <c r="AY564" s="65" t="s">
        <v>419</v>
      </c>
      <c r="AZ564" s="65" t="s">
        <v>281</v>
      </c>
      <c r="BA564" s="65" t="s">
        <v>410</v>
      </c>
      <c r="BB564" s="153" t="s">
        <v>415</v>
      </c>
      <c r="BC564" s="119"/>
      <c r="BD564" s="119"/>
      <c r="BE564" s="119"/>
      <c r="BF564" s="119"/>
      <c r="BG564" s="119"/>
      <c r="BH564" s="119"/>
      <c r="BI564" s="119"/>
    </row>
    <row r="565" spans="1:62" s="5" customFormat="1" x14ac:dyDescent="0.2">
      <c r="A565" s="5">
        <v>12</v>
      </c>
      <c r="B565" s="5" t="s">
        <v>494</v>
      </c>
      <c r="C565" s="63">
        <v>30</v>
      </c>
      <c r="D565" s="63">
        <v>9</v>
      </c>
      <c r="E565" s="63">
        <v>7</v>
      </c>
      <c r="F565" s="63">
        <v>14</v>
      </c>
      <c r="G565" s="63">
        <v>33</v>
      </c>
      <c r="H565" s="63">
        <v>52</v>
      </c>
      <c r="I565" s="54">
        <v>25</v>
      </c>
      <c r="J565" s="64">
        <f t="shared" si="33"/>
        <v>0.63461538461538458</v>
      </c>
      <c r="L565" s="118" t="s">
        <v>508</v>
      </c>
      <c r="M565" s="76" t="s">
        <v>72</v>
      </c>
      <c r="N565" s="65" t="s">
        <v>51</v>
      </c>
      <c r="O565" s="65" t="s">
        <v>63</v>
      </c>
      <c r="P565" s="65" t="s">
        <v>145</v>
      </c>
      <c r="Q565" s="65" t="s">
        <v>121</v>
      </c>
      <c r="R565" s="65" t="s">
        <v>449</v>
      </c>
      <c r="S565" s="65" t="s">
        <v>152</v>
      </c>
      <c r="T565" s="65" t="s">
        <v>49</v>
      </c>
      <c r="U565" s="65" t="s">
        <v>248</v>
      </c>
      <c r="V565" s="65" t="s">
        <v>95</v>
      </c>
      <c r="W565" s="65" t="s">
        <v>73</v>
      </c>
      <c r="X565" s="77"/>
      <c r="Y565" s="65" t="s">
        <v>73</v>
      </c>
      <c r="Z565" s="65" t="s">
        <v>87</v>
      </c>
      <c r="AA565" s="65" t="s">
        <v>86</v>
      </c>
      <c r="AB565" s="153" t="s">
        <v>87</v>
      </c>
      <c r="AC565" s="51"/>
      <c r="AD565" s="51"/>
      <c r="AE565" s="51"/>
      <c r="AF565" s="51"/>
      <c r="AG565" s="51"/>
      <c r="AH565" s="51"/>
      <c r="AI565" s="51"/>
      <c r="AJ565" s="90"/>
      <c r="AL565" s="118" t="s">
        <v>508</v>
      </c>
      <c r="AM565" s="76" t="s">
        <v>413</v>
      </c>
      <c r="AN565" s="65" t="s">
        <v>432</v>
      </c>
      <c r="AO565" s="65" t="s">
        <v>510</v>
      </c>
      <c r="AP565" s="65" t="s">
        <v>426</v>
      </c>
      <c r="AQ565" s="65" t="s">
        <v>427</v>
      </c>
      <c r="AR565" s="65" t="s">
        <v>433</v>
      </c>
      <c r="AS565" s="65" t="s">
        <v>430</v>
      </c>
      <c r="AT565" s="65" t="s">
        <v>322</v>
      </c>
      <c r="AU565" s="65" t="s">
        <v>415</v>
      </c>
      <c r="AV565" s="65" t="s">
        <v>307</v>
      </c>
      <c r="AW565" s="65" t="s">
        <v>423</v>
      </c>
      <c r="AX565" s="77"/>
      <c r="AY565" s="65" t="s">
        <v>422</v>
      </c>
      <c r="AZ565" s="65" t="s">
        <v>418</v>
      </c>
      <c r="BA565" s="65" t="s">
        <v>417</v>
      </c>
      <c r="BB565" s="153" t="s">
        <v>420</v>
      </c>
      <c r="BC565" s="51"/>
      <c r="BD565" s="51"/>
      <c r="BE565" s="51"/>
      <c r="BF565" s="51"/>
      <c r="BG565" s="51"/>
      <c r="BH565" s="51"/>
      <c r="BI565" s="51"/>
    </row>
    <row r="566" spans="1:62" s="5" customFormat="1" x14ac:dyDescent="0.2">
      <c r="A566" s="5">
        <v>13</v>
      </c>
      <c r="B566" s="5" t="s">
        <v>311</v>
      </c>
      <c r="C566" s="63">
        <v>30</v>
      </c>
      <c r="D566" s="63">
        <v>6</v>
      </c>
      <c r="E566" s="63">
        <v>12</v>
      </c>
      <c r="F566" s="63">
        <v>12</v>
      </c>
      <c r="G566" s="63">
        <v>57</v>
      </c>
      <c r="H566" s="63">
        <v>66</v>
      </c>
      <c r="I566" s="54">
        <v>24</v>
      </c>
      <c r="J566" s="64">
        <f t="shared" si="33"/>
        <v>0.86363636363636365</v>
      </c>
      <c r="L566" s="118" t="s">
        <v>465</v>
      </c>
      <c r="M566" s="88" t="s">
        <v>72</v>
      </c>
      <c r="N566" s="65" t="s">
        <v>62</v>
      </c>
      <c r="O566" s="83" t="s">
        <v>82</v>
      </c>
      <c r="P566" s="65" t="s">
        <v>87</v>
      </c>
      <c r="Q566" s="65" t="s">
        <v>121</v>
      </c>
      <c r="R566" s="65" t="s">
        <v>49</v>
      </c>
      <c r="S566" s="65" t="s">
        <v>62</v>
      </c>
      <c r="T566" s="65" t="s">
        <v>108</v>
      </c>
      <c r="U566" s="65" t="s">
        <v>145</v>
      </c>
      <c r="V566" s="87" t="s">
        <v>52</v>
      </c>
      <c r="W566" s="65" t="s">
        <v>83</v>
      </c>
      <c r="X566" s="65" t="s">
        <v>73</v>
      </c>
      <c r="Y566" s="77"/>
      <c r="Z566" s="65" t="s">
        <v>51</v>
      </c>
      <c r="AA566" s="65" t="s">
        <v>108</v>
      </c>
      <c r="AB566" s="153" t="s">
        <v>83</v>
      </c>
      <c r="AC566" s="51"/>
      <c r="AD566" s="119"/>
      <c r="AE566" s="119"/>
      <c r="AF566" s="51"/>
      <c r="AG566" s="51"/>
      <c r="AH566" s="51"/>
      <c r="AI566" s="51"/>
      <c r="AJ566" s="90"/>
      <c r="AL566" s="118" t="s">
        <v>465</v>
      </c>
      <c r="AM566" s="76" t="s">
        <v>430</v>
      </c>
      <c r="AN566" s="65" t="s">
        <v>421</v>
      </c>
      <c r="AO566" s="65" t="s">
        <v>188</v>
      </c>
      <c r="AP566" s="65" t="s">
        <v>427</v>
      </c>
      <c r="AQ566" s="65" t="s">
        <v>417</v>
      </c>
      <c r="AR566" s="65" t="s">
        <v>416</v>
      </c>
      <c r="AS566" s="65" t="s">
        <v>434</v>
      </c>
      <c r="AT566" s="65" t="s">
        <v>295</v>
      </c>
      <c r="AU566" s="65" t="s">
        <v>348</v>
      </c>
      <c r="AV566" s="65" t="s">
        <v>424</v>
      </c>
      <c r="AW566" s="65" t="s">
        <v>298</v>
      </c>
      <c r="AX566" s="65" t="s">
        <v>435</v>
      </c>
      <c r="AY566" s="77"/>
      <c r="AZ566" s="65" t="s">
        <v>423</v>
      </c>
      <c r="BA566" s="65" t="s">
        <v>320</v>
      </c>
      <c r="BB566" s="153" t="s">
        <v>398</v>
      </c>
      <c r="BC566" s="51"/>
      <c r="BD566" s="51"/>
      <c r="BE566" s="51"/>
      <c r="BF566" s="51"/>
      <c r="BG566" s="51"/>
      <c r="BH566" s="51"/>
      <c r="BI566" s="51"/>
    </row>
    <row r="567" spans="1:62" s="5" customFormat="1" x14ac:dyDescent="0.2">
      <c r="A567" s="5">
        <v>14</v>
      </c>
      <c r="B567" s="5" t="s">
        <v>463</v>
      </c>
      <c r="C567" s="63">
        <v>30</v>
      </c>
      <c r="D567" s="63">
        <v>9</v>
      </c>
      <c r="E567" s="63">
        <v>5</v>
      </c>
      <c r="F567" s="63">
        <v>16</v>
      </c>
      <c r="G567" s="63">
        <v>63</v>
      </c>
      <c r="H567" s="63">
        <v>83</v>
      </c>
      <c r="I567" s="54">
        <v>23</v>
      </c>
      <c r="J567" s="64">
        <f t="shared" si="33"/>
        <v>0.75903614457831325</v>
      </c>
      <c r="L567" s="118" t="s">
        <v>178</v>
      </c>
      <c r="M567" s="76" t="s">
        <v>53</v>
      </c>
      <c r="N567" s="65" t="s">
        <v>145</v>
      </c>
      <c r="O567" s="65" t="s">
        <v>72</v>
      </c>
      <c r="P567" s="80" t="s">
        <v>377</v>
      </c>
      <c r="Q567" s="80" t="s">
        <v>84</v>
      </c>
      <c r="R567" s="65" t="s">
        <v>231</v>
      </c>
      <c r="S567" s="65" t="s">
        <v>52</v>
      </c>
      <c r="T567" s="87" t="s">
        <v>119</v>
      </c>
      <c r="U567" s="65" t="s">
        <v>51</v>
      </c>
      <c r="V567" s="65" t="s">
        <v>75</v>
      </c>
      <c r="W567" s="65" t="s">
        <v>51</v>
      </c>
      <c r="X567" s="65" t="s">
        <v>62</v>
      </c>
      <c r="Y567" s="65" t="s">
        <v>53</v>
      </c>
      <c r="Z567" s="77"/>
      <c r="AA567" s="65" t="s">
        <v>108</v>
      </c>
      <c r="AB567" s="153" t="s">
        <v>63</v>
      </c>
      <c r="AC567" s="51"/>
      <c r="AD567" s="119"/>
      <c r="AE567" s="119"/>
      <c r="AF567" s="51"/>
      <c r="AG567" s="51"/>
      <c r="AH567" s="51"/>
      <c r="AI567" s="51"/>
      <c r="AL567" s="118" t="s">
        <v>178</v>
      </c>
      <c r="AM567" s="76" t="s">
        <v>411</v>
      </c>
      <c r="AN567" s="65" t="s">
        <v>410</v>
      </c>
      <c r="AO567" s="65" t="s">
        <v>228</v>
      </c>
      <c r="AP567" s="65" t="s">
        <v>419</v>
      </c>
      <c r="AQ567" s="65" t="s">
        <v>205</v>
      </c>
      <c r="AR567" s="65" t="s">
        <v>421</v>
      </c>
      <c r="AS567" s="65" t="s">
        <v>432</v>
      </c>
      <c r="AT567" s="65" t="s">
        <v>435</v>
      </c>
      <c r="AU567" s="65" t="s">
        <v>416</v>
      </c>
      <c r="AV567" s="65" t="s">
        <v>188</v>
      </c>
      <c r="AW567" s="65" t="s">
        <v>320</v>
      </c>
      <c r="AX567" s="65" t="s">
        <v>79</v>
      </c>
      <c r="AY567" s="65" t="s">
        <v>425</v>
      </c>
      <c r="AZ567" s="77"/>
      <c r="BA567" s="65" t="s">
        <v>398</v>
      </c>
      <c r="BB567" s="153" t="s">
        <v>412</v>
      </c>
      <c r="BC567" s="51"/>
      <c r="BD567" s="51"/>
      <c r="BE567" s="51"/>
      <c r="BF567" s="51"/>
      <c r="BG567" s="51"/>
      <c r="BH567" s="51"/>
      <c r="BI567" s="51"/>
    </row>
    <row r="568" spans="1:62" s="5" customFormat="1" x14ac:dyDescent="0.2">
      <c r="A568" s="5">
        <v>15</v>
      </c>
      <c r="B568" s="5" t="s">
        <v>431</v>
      </c>
      <c r="C568" s="63">
        <v>30</v>
      </c>
      <c r="D568" s="63">
        <v>8</v>
      </c>
      <c r="E568" s="63">
        <v>4</v>
      </c>
      <c r="F568" s="63">
        <v>18</v>
      </c>
      <c r="G568" s="63">
        <v>61</v>
      </c>
      <c r="H568" s="63">
        <v>89</v>
      </c>
      <c r="I568" s="54">
        <v>20</v>
      </c>
      <c r="J568" s="64">
        <f t="shared" si="33"/>
        <v>0.6853932584269663</v>
      </c>
      <c r="L568" s="118" t="s">
        <v>125</v>
      </c>
      <c r="M568" s="76" t="s">
        <v>84</v>
      </c>
      <c r="N568" s="65" t="s">
        <v>53</v>
      </c>
      <c r="O568" s="65" t="s">
        <v>82</v>
      </c>
      <c r="P568" s="65" t="s">
        <v>86</v>
      </c>
      <c r="Q568" s="65" t="s">
        <v>63</v>
      </c>
      <c r="R568" s="65" t="s">
        <v>75</v>
      </c>
      <c r="S568" s="65" t="s">
        <v>95</v>
      </c>
      <c r="T568" s="65" t="s">
        <v>108</v>
      </c>
      <c r="U568" s="65" t="s">
        <v>74</v>
      </c>
      <c r="V568" s="65" t="s">
        <v>53</v>
      </c>
      <c r="W568" s="65" t="s">
        <v>53</v>
      </c>
      <c r="X568" s="65" t="s">
        <v>330</v>
      </c>
      <c r="Y568" s="65" t="s">
        <v>95</v>
      </c>
      <c r="Z568" s="65" t="s">
        <v>84</v>
      </c>
      <c r="AA568" s="77"/>
      <c r="AB568" s="153" t="s">
        <v>63</v>
      </c>
      <c r="AC568" s="51"/>
      <c r="AD568" s="119"/>
      <c r="AE568" s="119"/>
      <c r="AF568" s="119"/>
      <c r="AG568" s="51"/>
      <c r="AH568" s="51"/>
      <c r="AI568" s="51"/>
      <c r="AL568" s="118" t="s">
        <v>125</v>
      </c>
      <c r="AM568" s="76" t="s">
        <v>307</v>
      </c>
      <c r="AN568" s="65" t="s">
        <v>430</v>
      </c>
      <c r="AO568" s="65" t="s">
        <v>421</v>
      </c>
      <c r="AP568" s="65" t="s">
        <v>432</v>
      </c>
      <c r="AQ568" s="65" t="s">
        <v>329</v>
      </c>
      <c r="AR568" s="65" t="s">
        <v>427</v>
      </c>
      <c r="AS568" s="65" t="s">
        <v>55</v>
      </c>
      <c r="AT568" s="65" t="s">
        <v>419</v>
      </c>
      <c r="AU568" s="65" t="s">
        <v>418</v>
      </c>
      <c r="AV568" s="65" t="s">
        <v>422</v>
      </c>
      <c r="AW568" s="65" t="s">
        <v>413</v>
      </c>
      <c r="AX568" s="65" t="s">
        <v>424</v>
      </c>
      <c r="AY568" s="65" t="s">
        <v>510</v>
      </c>
      <c r="AZ568" s="65" t="s">
        <v>420</v>
      </c>
      <c r="BA568" s="77"/>
      <c r="BB568" s="153" t="s">
        <v>265</v>
      </c>
      <c r="BC568" s="51"/>
      <c r="BD568" s="51"/>
      <c r="BE568" s="51"/>
      <c r="BF568" s="51"/>
      <c r="BG568" s="51"/>
      <c r="BH568" s="51"/>
      <c r="BI568" s="51"/>
    </row>
    <row r="569" spans="1:62" s="5" customFormat="1" ht="12.75" thickBot="1" x14ac:dyDescent="0.25">
      <c r="A569" s="5">
        <v>16</v>
      </c>
      <c r="B569" s="5" t="s">
        <v>81</v>
      </c>
      <c r="C569" s="63">
        <v>30</v>
      </c>
      <c r="D569" s="63">
        <v>3</v>
      </c>
      <c r="E569" s="63">
        <v>2</v>
      </c>
      <c r="F569" s="63">
        <v>25</v>
      </c>
      <c r="G569" s="63">
        <v>36</v>
      </c>
      <c r="H569" s="63">
        <v>99</v>
      </c>
      <c r="I569" s="54">
        <v>8</v>
      </c>
      <c r="J569" s="64">
        <f t="shared" si="33"/>
        <v>0.36363636363636365</v>
      </c>
      <c r="L569" s="124" t="s">
        <v>217</v>
      </c>
      <c r="M569" s="160" t="s">
        <v>86</v>
      </c>
      <c r="N569" s="154" t="s">
        <v>53</v>
      </c>
      <c r="O569" s="154" t="s">
        <v>199</v>
      </c>
      <c r="P569" s="154" t="s">
        <v>72</v>
      </c>
      <c r="Q569" s="154" t="s">
        <v>127</v>
      </c>
      <c r="R569" s="154" t="s">
        <v>121</v>
      </c>
      <c r="S569" s="154" t="s">
        <v>127</v>
      </c>
      <c r="T569" s="154" t="s">
        <v>207</v>
      </c>
      <c r="U569" s="154" t="s">
        <v>429</v>
      </c>
      <c r="V569" s="154" t="s">
        <v>145</v>
      </c>
      <c r="W569" s="154" t="s">
        <v>51</v>
      </c>
      <c r="X569" s="154" t="s">
        <v>121</v>
      </c>
      <c r="Y569" s="154" t="s">
        <v>64</v>
      </c>
      <c r="Z569" s="154" t="s">
        <v>386</v>
      </c>
      <c r="AA569" s="154" t="s">
        <v>84</v>
      </c>
      <c r="AB569" s="95"/>
      <c r="AC569" s="51"/>
      <c r="AD569" s="91"/>
      <c r="AE569" s="119"/>
      <c r="AF569" s="51"/>
      <c r="AG569" s="51"/>
      <c r="AH569" s="51"/>
      <c r="AI569" s="51"/>
      <c r="AL569" s="124" t="s">
        <v>217</v>
      </c>
      <c r="AM569" s="160" t="s">
        <v>422</v>
      </c>
      <c r="AN569" s="154" t="s">
        <v>424</v>
      </c>
      <c r="AO569" s="154" t="s">
        <v>432</v>
      </c>
      <c r="AP569" s="154" t="s">
        <v>295</v>
      </c>
      <c r="AQ569" s="154" t="s">
        <v>423</v>
      </c>
      <c r="AR569" s="154" t="s">
        <v>434</v>
      </c>
      <c r="AS569" s="154" t="s">
        <v>510</v>
      </c>
      <c r="AT569" s="154" t="s">
        <v>425</v>
      </c>
      <c r="AU569" s="154" t="s">
        <v>153</v>
      </c>
      <c r="AV569" s="154" t="s">
        <v>433</v>
      </c>
      <c r="AW569" s="154" t="s">
        <v>414</v>
      </c>
      <c r="AX569" s="154" t="s">
        <v>419</v>
      </c>
      <c r="AY569" s="154" t="s">
        <v>418</v>
      </c>
      <c r="AZ569" s="154" t="s">
        <v>427</v>
      </c>
      <c r="BA569" s="154" t="s">
        <v>428</v>
      </c>
      <c r="BB569" s="95"/>
      <c r="BC569" s="51"/>
      <c r="BD569" s="51"/>
      <c r="BE569" s="51"/>
      <c r="BF569" s="51"/>
      <c r="BG569" s="51"/>
      <c r="BH569" s="51"/>
      <c r="BI569" s="51"/>
    </row>
    <row r="570" spans="1:62" s="5" customFormat="1" x14ac:dyDescent="0.2">
      <c r="C570" s="63"/>
      <c r="D570" s="96">
        <f>SUM(D554:D569)</f>
        <v>191</v>
      </c>
      <c r="E570" s="96">
        <f>SUM(E554:E569)</f>
        <v>98</v>
      </c>
      <c r="F570" s="96">
        <f>SUM(F554:F569)</f>
        <v>191</v>
      </c>
      <c r="G570" s="96">
        <f>SUM(G554:G569)</f>
        <v>1023</v>
      </c>
      <c r="H570" s="96">
        <f>SUM(H554:H569)</f>
        <v>1023</v>
      </c>
      <c r="I570" s="54"/>
      <c r="J570" s="97">
        <f t="shared" si="33"/>
        <v>1</v>
      </c>
      <c r="L570" s="51"/>
      <c r="M570" s="51"/>
      <c r="N570" s="51"/>
      <c r="O570" s="51"/>
      <c r="P570" s="51"/>
      <c r="Q570" s="51"/>
      <c r="R570" s="51"/>
      <c r="S570" s="51"/>
      <c r="T570" s="51"/>
      <c r="U570" s="51"/>
      <c r="V570" s="51"/>
      <c r="W570" s="51"/>
      <c r="X570" s="51"/>
      <c r="Y570" s="51"/>
      <c r="Z570" s="51"/>
      <c r="AA570" s="51"/>
      <c r="AB570" s="51"/>
      <c r="AC570" s="51"/>
      <c r="AD570" s="119"/>
      <c r="AE570" s="51"/>
      <c r="AF570" s="51"/>
      <c r="AG570" s="51"/>
      <c r="AH570" s="51"/>
      <c r="AI570" s="51"/>
      <c r="AL570" s="51"/>
      <c r="AM570" s="51"/>
      <c r="AN570" s="51"/>
      <c r="AO570" s="51"/>
      <c r="AP570" s="51"/>
      <c r="AQ570" s="51"/>
      <c r="AR570" s="51"/>
      <c r="AS570" s="51"/>
      <c r="AT570" s="51"/>
      <c r="AU570" s="51"/>
      <c r="AV570" s="51"/>
      <c r="AW570" s="51"/>
      <c r="AX570" s="51"/>
      <c r="AY570" s="51"/>
      <c r="AZ570" s="51"/>
      <c r="BA570" s="51"/>
      <c r="BB570" s="51"/>
      <c r="BC570" s="51"/>
      <c r="BD570" s="51"/>
      <c r="BE570" s="51"/>
      <c r="BF570" s="51"/>
      <c r="BG570" s="51"/>
      <c r="BH570" s="51"/>
      <c r="BI570" s="51"/>
    </row>
    <row r="571" spans="1:62" s="5" customFormat="1" ht="12.75" thickBot="1" x14ac:dyDescent="0.25">
      <c r="A571" s="52" t="s">
        <v>512</v>
      </c>
      <c r="B571" s="52"/>
      <c r="C571" s="53" t="s">
        <v>24</v>
      </c>
      <c r="D571" s="54"/>
      <c r="E571" s="54"/>
      <c r="F571" s="54"/>
      <c r="G571" s="55"/>
      <c r="H571" s="54"/>
      <c r="I571" s="54"/>
      <c r="J571" s="59"/>
      <c r="L571" s="51"/>
      <c r="M571" s="51"/>
      <c r="N571" s="51"/>
      <c r="O571" s="51"/>
      <c r="P571" s="51"/>
      <c r="Q571" s="51"/>
      <c r="R571" s="51"/>
      <c r="S571" s="51"/>
      <c r="T571" s="51"/>
      <c r="U571" s="51"/>
      <c r="V571" s="51"/>
      <c r="W571" s="51"/>
      <c r="X571" s="51"/>
      <c r="Y571" s="51"/>
      <c r="Z571" s="51"/>
      <c r="AA571" s="51"/>
      <c r="AB571" s="51"/>
      <c r="AC571" s="51"/>
      <c r="AD571" s="119"/>
      <c r="AE571" s="51"/>
      <c r="AF571" s="51"/>
      <c r="AG571" s="51"/>
      <c r="AH571" s="51"/>
      <c r="AI571" s="51"/>
      <c r="AL571" s="51"/>
      <c r="AM571" s="51"/>
      <c r="AN571" s="51"/>
      <c r="AO571" s="51"/>
      <c r="AP571" s="51"/>
      <c r="AQ571" s="51"/>
      <c r="AR571" s="51"/>
      <c r="AS571" s="51"/>
      <c r="AT571" s="51"/>
      <c r="AU571" s="51"/>
      <c r="AV571" s="51"/>
      <c r="AW571" s="51"/>
      <c r="AX571" s="51"/>
      <c r="AY571" s="51"/>
      <c r="AZ571" s="51"/>
      <c r="BA571" s="51"/>
      <c r="BB571" s="51"/>
      <c r="BC571" s="51"/>
      <c r="BD571" s="51"/>
      <c r="BE571" s="51"/>
      <c r="BF571" s="51"/>
      <c r="BG571" s="51"/>
      <c r="BH571" s="51"/>
      <c r="BI571" s="51"/>
    </row>
    <row r="572" spans="1:62" s="5" customFormat="1" ht="12.75" thickBot="1" x14ac:dyDescent="0.25">
      <c r="A572" s="52" t="s">
        <v>26</v>
      </c>
      <c r="B572" s="52" t="s">
        <v>27</v>
      </c>
      <c r="C572" s="54" t="s">
        <v>28</v>
      </c>
      <c r="D572" s="54" t="s">
        <v>29</v>
      </c>
      <c r="E572" s="54" t="s">
        <v>30</v>
      </c>
      <c r="F572" s="54" t="s">
        <v>31</v>
      </c>
      <c r="G572" s="54" t="s">
        <v>32</v>
      </c>
      <c r="H572" s="54" t="s">
        <v>33</v>
      </c>
      <c r="I572" s="54" t="s">
        <v>34</v>
      </c>
      <c r="J572" s="59" t="s">
        <v>35</v>
      </c>
      <c r="L572" s="128"/>
      <c r="M572" s="70" t="s">
        <v>492</v>
      </c>
      <c r="N572" s="70" t="s">
        <v>493</v>
      </c>
      <c r="O572" s="70" t="s">
        <v>37</v>
      </c>
      <c r="P572" s="70" t="s">
        <v>460</v>
      </c>
      <c r="Q572" s="70" t="s">
        <v>38</v>
      </c>
      <c r="R572" s="70" t="s">
        <v>39</v>
      </c>
      <c r="S572" s="70" t="s">
        <v>408</v>
      </c>
      <c r="T572" s="70" t="s">
        <v>40</v>
      </c>
      <c r="U572" s="70" t="s">
        <v>43</v>
      </c>
      <c r="V572" s="70" t="s">
        <v>461</v>
      </c>
      <c r="W572" s="70" t="s">
        <v>289</v>
      </c>
      <c r="X572" s="70" t="s">
        <v>506</v>
      </c>
      <c r="Y572" s="70" t="s">
        <v>462</v>
      </c>
      <c r="Z572" s="70" t="s">
        <v>176</v>
      </c>
      <c r="AA572" s="70" t="s">
        <v>46</v>
      </c>
      <c r="AB572" s="191" t="s">
        <v>177</v>
      </c>
      <c r="AC572" s="51"/>
      <c r="AD572" s="51"/>
      <c r="AE572" s="51"/>
      <c r="AF572" s="51"/>
      <c r="AG572" s="51"/>
      <c r="AH572" s="51"/>
      <c r="AI572" s="51"/>
      <c r="AL572" s="128"/>
      <c r="AM572" s="70" t="s">
        <v>492</v>
      </c>
      <c r="AN572" s="70" t="s">
        <v>493</v>
      </c>
      <c r="AO572" s="70" t="s">
        <v>37</v>
      </c>
      <c r="AP572" s="70" t="s">
        <v>460</v>
      </c>
      <c r="AQ572" s="70" t="s">
        <v>38</v>
      </c>
      <c r="AR572" s="70" t="s">
        <v>39</v>
      </c>
      <c r="AS572" s="70" t="s">
        <v>408</v>
      </c>
      <c r="AT572" s="70" t="s">
        <v>40</v>
      </c>
      <c r="AU572" s="70" t="s">
        <v>43</v>
      </c>
      <c r="AV572" s="70" t="s">
        <v>461</v>
      </c>
      <c r="AW572" s="70" t="s">
        <v>289</v>
      </c>
      <c r="AX572" s="70" t="s">
        <v>506</v>
      </c>
      <c r="AY572" s="70" t="s">
        <v>462</v>
      </c>
      <c r="AZ572" s="70" t="s">
        <v>176</v>
      </c>
      <c r="BA572" s="70" t="s">
        <v>46</v>
      </c>
      <c r="BB572" s="191" t="s">
        <v>177</v>
      </c>
      <c r="BC572" s="51"/>
      <c r="BD572" s="51"/>
      <c r="BE572" s="51"/>
      <c r="BF572" s="51"/>
      <c r="BG572" s="51"/>
      <c r="BH572" s="51"/>
      <c r="BI572" s="51"/>
    </row>
    <row r="573" spans="1:62" s="5" customFormat="1" x14ac:dyDescent="0.2">
      <c r="A573" s="5">
        <v>1</v>
      </c>
      <c r="B573" s="5" t="s">
        <v>465</v>
      </c>
      <c r="C573" s="63">
        <v>30</v>
      </c>
      <c r="D573" s="63">
        <v>19</v>
      </c>
      <c r="E573" s="63">
        <v>7</v>
      </c>
      <c r="F573" s="63">
        <v>4</v>
      </c>
      <c r="G573" s="63">
        <v>68</v>
      </c>
      <c r="H573" s="63">
        <v>39</v>
      </c>
      <c r="I573" s="54">
        <v>45</v>
      </c>
      <c r="J573" s="64">
        <f t="shared" ref="J573:J589" si="34">G573/H573</f>
        <v>1.7435897435897436</v>
      </c>
      <c r="L573" s="118" t="s">
        <v>494</v>
      </c>
      <c r="M573" s="67"/>
      <c r="N573" s="130" t="s">
        <v>158</v>
      </c>
      <c r="O573" s="70" t="s">
        <v>114</v>
      </c>
      <c r="P573" s="130" t="s">
        <v>52</v>
      </c>
      <c r="Q573" s="130" t="s">
        <v>83</v>
      </c>
      <c r="R573" s="130" t="s">
        <v>72</v>
      </c>
      <c r="S573" s="130" t="s">
        <v>119</v>
      </c>
      <c r="T573" s="130" t="s">
        <v>52</v>
      </c>
      <c r="U573" s="70" t="s">
        <v>121</v>
      </c>
      <c r="V573" s="130" t="s">
        <v>83</v>
      </c>
      <c r="W573" s="70" t="s">
        <v>116</v>
      </c>
      <c r="X573" s="70" t="s">
        <v>120</v>
      </c>
      <c r="Y573" s="105" t="s">
        <v>75</v>
      </c>
      <c r="Z573" s="70" t="s">
        <v>62</v>
      </c>
      <c r="AA573" s="70" t="s">
        <v>95</v>
      </c>
      <c r="AB573" s="191" t="s">
        <v>52</v>
      </c>
      <c r="AC573" s="51"/>
      <c r="AL573" s="118" t="s">
        <v>494</v>
      </c>
      <c r="AM573" s="67"/>
      <c r="AN573" s="70" t="s">
        <v>342</v>
      </c>
      <c r="AO573" s="70" t="s">
        <v>57</v>
      </c>
      <c r="AP573" s="70" t="s">
        <v>80</v>
      </c>
      <c r="AQ573" s="70" t="s">
        <v>117</v>
      </c>
      <c r="AR573" s="70" t="s">
        <v>76</v>
      </c>
      <c r="AS573" s="70" t="s">
        <v>66</v>
      </c>
      <c r="AT573" s="70" t="s">
        <v>123</v>
      </c>
      <c r="AU573" s="70" t="s">
        <v>58</v>
      </c>
      <c r="AV573" s="70" t="s">
        <v>286</v>
      </c>
      <c r="AW573" s="70" t="s">
        <v>67</v>
      </c>
      <c r="AX573" s="70" t="s">
        <v>129</v>
      </c>
      <c r="AY573" s="106" t="s">
        <v>210</v>
      </c>
      <c r="AZ573" s="70" t="s">
        <v>56</v>
      </c>
      <c r="BA573" s="70" t="s">
        <v>335</v>
      </c>
      <c r="BB573" s="191" t="s">
        <v>118</v>
      </c>
      <c r="BC573" s="51"/>
      <c r="BD573" s="51"/>
      <c r="BE573" s="51"/>
      <c r="BF573" s="51"/>
      <c r="BG573" s="51"/>
      <c r="BH573" s="51"/>
      <c r="BI573" s="51"/>
    </row>
    <row r="574" spans="1:62" s="5" customFormat="1" x14ac:dyDescent="0.2">
      <c r="A574" s="5">
        <v>2</v>
      </c>
      <c r="B574" s="5" t="s">
        <v>178</v>
      </c>
      <c r="C574" s="63">
        <v>30</v>
      </c>
      <c r="D574" s="63">
        <v>19</v>
      </c>
      <c r="E574" s="63">
        <v>4</v>
      </c>
      <c r="F574" s="63">
        <v>7</v>
      </c>
      <c r="G574" s="63">
        <v>91</v>
      </c>
      <c r="H574" s="63">
        <v>50</v>
      </c>
      <c r="I574" s="54">
        <v>42</v>
      </c>
      <c r="J574" s="64">
        <f t="shared" si="34"/>
        <v>1.82</v>
      </c>
      <c r="L574" s="118" t="s">
        <v>496</v>
      </c>
      <c r="M574" s="76" t="s">
        <v>87</v>
      </c>
      <c r="N574" s="77"/>
      <c r="O574" s="65" t="s">
        <v>51</v>
      </c>
      <c r="P574" s="65" t="s">
        <v>72</v>
      </c>
      <c r="Q574" s="65" t="s">
        <v>85</v>
      </c>
      <c r="R574" s="65" t="s">
        <v>109</v>
      </c>
      <c r="S574" s="65" t="s">
        <v>62</v>
      </c>
      <c r="T574" s="65" t="s">
        <v>87</v>
      </c>
      <c r="U574" s="65" t="s">
        <v>87</v>
      </c>
      <c r="V574" s="65" t="s">
        <v>95</v>
      </c>
      <c r="W574" s="65" t="s">
        <v>121</v>
      </c>
      <c r="X574" s="65" t="s">
        <v>53</v>
      </c>
      <c r="Y574" s="65" t="s">
        <v>190</v>
      </c>
      <c r="Z574" s="65" t="s">
        <v>166</v>
      </c>
      <c r="AA574" s="65" t="s">
        <v>83</v>
      </c>
      <c r="AB574" s="153" t="s">
        <v>86</v>
      </c>
      <c r="AC574" s="51"/>
      <c r="AL574" s="118" t="s">
        <v>496</v>
      </c>
      <c r="AM574" s="76" t="s">
        <v>334</v>
      </c>
      <c r="AN574" s="77"/>
      <c r="AO574" s="65" t="s">
        <v>98</v>
      </c>
      <c r="AP574" s="65" t="s">
        <v>91</v>
      </c>
      <c r="AQ574" s="65" t="s">
        <v>118</v>
      </c>
      <c r="AR574" s="65" t="s">
        <v>129</v>
      </c>
      <c r="AS574" s="65" t="s">
        <v>97</v>
      </c>
      <c r="AT574" s="65" t="s">
        <v>80</v>
      </c>
      <c r="AU574" s="65" t="s">
        <v>117</v>
      </c>
      <c r="AV574" s="65" t="s">
        <v>59</v>
      </c>
      <c r="AW574" s="65" t="s">
        <v>57</v>
      </c>
      <c r="AX574" s="65" t="s">
        <v>104</v>
      </c>
      <c r="AY574" s="65" t="s">
        <v>495</v>
      </c>
      <c r="AZ574" s="65" t="s">
        <v>105</v>
      </c>
      <c r="BA574" s="65" t="s">
        <v>223</v>
      </c>
      <c r="BB574" s="153" t="s">
        <v>338</v>
      </c>
      <c r="BC574" s="51"/>
      <c r="BD574" s="51"/>
      <c r="BE574" s="51"/>
      <c r="BF574" s="51"/>
      <c r="BG574" s="51"/>
      <c r="BH574" s="51"/>
      <c r="BI574" s="51"/>
    </row>
    <row r="575" spans="1:62" s="5" customFormat="1" x14ac:dyDescent="0.2">
      <c r="A575" s="5">
        <v>3</v>
      </c>
      <c r="B575" s="5" t="s">
        <v>508</v>
      </c>
      <c r="C575" s="63">
        <v>30</v>
      </c>
      <c r="D575" s="63">
        <v>17</v>
      </c>
      <c r="E575" s="63">
        <v>4</v>
      </c>
      <c r="F575" s="63">
        <v>9</v>
      </c>
      <c r="G575" s="63">
        <v>81</v>
      </c>
      <c r="H575" s="63">
        <v>62</v>
      </c>
      <c r="I575" s="54">
        <v>38</v>
      </c>
      <c r="J575" s="64">
        <f t="shared" si="34"/>
        <v>1.3064516129032258</v>
      </c>
      <c r="L575" s="118" t="s">
        <v>61</v>
      </c>
      <c r="M575" s="76" t="s">
        <v>53</v>
      </c>
      <c r="N575" s="65" t="s">
        <v>72</v>
      </c>
      <c r="O575" s="77"/>
      <c r="P575" s="83" t="s">
        <v>109</v>
      </c>
      <c r="Q575" s="65" t="s">
        <v>121</v>
      </c>
      <c r="R575" s="83" t="s">
        <v>95</v>
      </c>
      <c r="S575" s="65" t="s">
        <v>75</v>
      </c>
      <c r="T575" s="65" t="s">
        <v>207</v>
      </c>
      <c r="U575" s="65" t="s">
        <v>63</v>
      </c>
      <c r="V575" s="87" t="s">
        <v>114</v>
      </c>
      <c r="W575" s="65" t="s">
        <v>74</v>
      </c>
      <c r="X575" s="65" t="s">
        <v>121</v>
      </c>
      <c r="Y575" s="101" t="s">
        <v>102</v>
      </c>
      <c r="Z575" s="65" t="s">
        <v>83</v>
      </c>
      <c r="AA575" s="65" t="s">
        <v>108</v>
      </c>
      <c r="AB575" s="153" t="s">
        <v>95</v>
      </c>
      <c r="AC575" s="51"/>
      <c r="AL575" s="118" t="s">
        <v>61</v>
      </c>
      <c r="AM575" s="76" t="s">
        <v>343</v>
      </c>
      <c r="AN575" s="65" t="s">
        <v>76</v>
      </c>
      <c r="AO575" s="77"/>
      <c r="AP575" s="65" t="s">
        <v>129</v>
      </c>
      <c r="AQ575" s="65" t="s">
        <v>266</v>
      </c>
      <c r="AR575" s="65" t="s">
        <v>59</v>
      </c>
      <c r="AS575" s="65" t="s">
        <v>342</v>
      </c>
      <c r="AT575" s="65" t="s">
        <v>335</v>
      </c>
      <c r="AU575" s="65" t="s">
        <v>105</v>
      </c>
      <c r="AV575" s="65" t="s">
        <v>221</v>
      </c>
      <c r="AW575" s="65" t="s">
        <v>337</v>
      </c>
      <c r="AX575" s="65" t="s">
        <v>123</v>
      </c>
      <c r="AY575" s="87" t="s">
        <v>227</v>
      </c>
      <c r="AZ575" s="65" t="s">
        <v>65</v>
      </c>
      <c r="BA575" s="65" t="s">
        <v>345</v>
      </c>
      <c r="BB575" s="153" t="s">
        <v>80</v>
      </c>
      <c r="BC575" s="51"/>
      <c r="BD575" s="51"/>
      <c r="BE575" s="51"/>
      <c r="BF575" s="51"/>
      <c r="BG575" s="51"/>
      <c r="BH575" s="51"/>
      <c r="BI575" s="51"/>
    </row>
    <row r="576" spans="1:62" s="5" customFormat="1" x14ac:dyDescent="0.2">
      <c r="A576" s="5">
        <v>4</v>
      </c>
      <c r="B576" s="5" t="s">
        <v>217</v>
      </c>
      <c r="C576" s="63">
        <v>30</v>
      </c>
      <c r="D576" s="63">
        <v>15</v>
      </c>
      <c r="E576" s="63">
        <v>7</v>
      </c>
      <c r="F576" s="63">
        <v>8</v>
      </c>
      <c r="G576" s="63">
        <v>58</v>
      </c>
      <c r="H576" s="63">
        <v>41</v>
      </c>
      <c r="I576" s="54">
        <v>37</v>
      </c>
      <c r="J576" s="64">
        <f t="shared" si="34"/>
        <v>1.4146341463414633</v>
      </c>
      <c r="L576" s="118" t="s">
        <v>463</v>
      </c>
      <c r="M576" s="82" t="s">
        <v>102</v>
      </c>
      <c r="N576" s="101" t="s">
        <v>127</v>
      </c>
      <c r="O576" s="65" t="s">
        <v>64</v>
      </c>
      <c r="P576" s="77"/>
      <c r="Q576" s="83" t="s">
        <v>330</v>
      </c>
      <c r="R576" s="101" t="s">
        <v>72</v>
      </c>
      <c r="S576" s="87" t="s">
        <v>95</v>
      </c>
      <c r="T576" s="83" t="s">
        <v>113</v>
      </c>
      <c r="U576" s="65" t="s">
        <v>73</v>
      </c>
      <c r="V576" s="65" t="s">
        <v>121</v>
      </c>
      <c r="W576" s="65" t="s">
        <v>87</v>
      </c>
      <c r="X576" s="65" t="s">
        <v>152</v>
      </c>
      <c r="Y576" s="65" t="s">
        <v>121</v>
      </c>
      <c r="Z576" s="65" t="s">
        <v>315</v>
      </c>
      <c r="AA576" s="65" t="s">
        <v>53</v>
      </c>
      <c r="AB576" s="153" t="s">
        <v>82</v>
      </c>
      <c r="AC576" s="51"/>
      <c r="AD576" s="51"/>
      <c r="AE576" s="51"/>
      <c r="AF576" s="51"/>
      <c r="AG576" s="51"/>
      <c r="AH576" s="51"/>
      <c r="AI576" s="51"/>
      <c r="AL576" s="118" t="s">
        <v>463</v>
      </c>
      <c r="AM576" s="76" t="s">
        <v>345</v>
      </c>
      <c r="AN576" s="108" t="s">
        <v>210</v>
      </c>
      <c r="AO576" s="65" t="s">
        <v>334</v>
      </c>
      <c r="AP576" s="77"/>
      <c r="AQ576" s="65" t="s">
        <v>105</v>
      </c>
      <c r="AR576" s="87" t="s">
        <v>227</v>
      </c>
      <c r="AS576" s="65" t="s">
        <v>343</v>
      </c>
      <c r="AT576" s="65" t="s">
        <v>67</v>
      </c>
      <c r="AU576" s="65" t="s">
        <v>118</v>
      </c>
      <c r="AV576" s="65" t="s">
        <v>97</v>
      </c>
      <c r="AW576" s="65" t="s">
        <v>76</v>
      </c>
      <c r="AX576" s="65" t="s">
        <v>266</v>
      </c>
      <c r="AY576" s="65" t="s">
        <v>182</v>
      </c>
      <c r="AZ576" s="65" t="s">
        <v>92</v>
      </c>
      <c r="BA576" s="65" t="s">
        <v>66</v>
      </c>
      <c r="BB576" s="153" t="s">
        <v>58</v>
      </c>
      <c r="BC576" s="51"/>
      <c r="BD576" s="51"/>
      <c r="BE576" s="51"/>
      <c r="BF576" s="51"/>
      <c r="BG576" s="51"/>
      <c r="BH576" s="51"/>
      <c r="BI576" s="51"/>
    </row>
    <row r="577" spans="1:62" s="5" customFormat="1" x14ac:dyDescent="0.2">
      <c r="A577" s="5">
        <v>5</v>
      </c>
      <c r="B577" s="5" t="s">
        <v>464</v>
      </c>
      <c r="C577" s="63">
        <v>30</v>
      </c>
      <c r="D577" s="63">
        <v>15</v>
      </c>
      <c r="E577" s="63">
        <v>7</v>
      </c>
      <c r="F577" s="63">
        <v>8</v>
      </c>
      <c r="G577" s="63">
        <v>63</v>
      </c>
      <c r="H577" s="63">
        <v>52</v>
      </c>
      <c r="I577" s="54">
        <v>37</v>
      </c>
      <c r="J577" s="64">
        <f t="shared" si="34"/>
        <v>1.2115384615384615</v>
      </c>
      <c r="L577" s="118" t="s">
        <v>47</v>
      </c>
      <c r="M577" s="76" t="s">
        <v>87</v>
      </c>
      <c r="N577" s="65" t="s">
        <v>86</v>
      </c>
      <c r="O577" s="65" t="s">
        <v>109</v>
      </c>
      <c r="P577" s="85" t="s">
        <v>86</v>
      </c>
      <c r="Q577" s="77"/>
      <c r="R577" s="65" t="s">
        <v>315</v>
      </c>
      <c r="S577" s="65" t="s">
        <v>95</v>
      </c>
      <c r="T577" s="65" t="s">
        <v>84</v>
      </c>
      <c r="U577" s="65" t="s">
        <v>63</v>
      </c>
      <c r="V577" s="65" t="s">
        <v>51</v>
      </c>
      <c r="W577" s="65" t="s">
        <v>119</v>
      </c>
      <c r="X577" s="65" t="s">
        <v>95</v>
      </c>
      <c r="Y577" s="65" t="s">
        <v>121</v>
      </c>
      <c r="Z577" s="65" t="s">
        <v>62</v>
      </c>
      <c r="AA577" s="65" t="s">
        <v>83</v>
      </c>
      <c r="AB577" s="153" t="s">
        <v>74</v>
      </c>
      <c r="AC577" s="51"/>
      <c r="AD577" s="51"/>
      <c r="AE577" s="51"/>
      <c r="AF577" s="51"/>
      <c r="AG577" s="51"/>
      <c r="AH577" s="51"/>
      <c r="AI577" s="51"/>
      <c r="AL577" s="118" t="s">
        <v>47</v>
      </c>
      <c r="AM577" s="76" t="s">
        <v>65</v>
      </c>
      <c r="AN577" s="65" t="s">
        <v>78</v>
      </c>
      <c r="AO577" s="65" t="s">
        <v>66</v>
      </c>
      <c r="AP577" s="65" t="s">
        <v>335</v>
      </c>
      <c r="AQ577" s="77"/>
      <c r="AR577" s="65" t="s">
        <v>123</v>
      </c>
      <c r="AS577" s="65" t="s">
        <v>345</v>
      </c>
      <c r="AT577" s="65" t="s">
        <v>342</v>
      </c>
      <c r="AU577" s="65" t="s">
        <v>76</v>
      </c>
      <c r="AV577" s="65" t="s">
        <v>80</v>
      </c>
      <c r="AW577" s="65" t="s">
        <v>344</v>
      </c>
      <c r="AX577" s="65" t="s">
        <v>91</v>
      </c>
      <c r="AY577" s="65" t="s">
        <v>402</v>
      </c>
      <c r="AZ577" s="65" t="s">
        <v>97</v>
      </c>
      <c r="BA577" s="65" t="s">
        <v>337</v>
      </c>
      <c r="BB577" s="153" t="s">
        <v>286</v>
      </c>
      <c r="BC577" s="51"/>
      <c r="BD577" s="51"/>
      <c r="BE577" s="51"/>
      <c r="BF577" s="51"/>
      <c r="BG577" s="51"/>
      <c r="BH577" s="51"/>
      <c r="BI577" s="51"/>
    </row>
    <row r="578" spans="1:62" s="5" customFormat="1" x14ac:dyDescent="0.2">
      <c r="A578" s="5">
        <v>6</v>
      </c>
      <c r="B578" s="5" t="s">
        <v>47</v>
      </c>
      <c r="C578" s="63">
        <v>30</v>
      </c>
      <c r="D578" s="63">
        <v>13</v>
      </c>
      <c r="E578" s="63">
        <v>7</v>
      </c>
      <c r="F578" s="63">
        <v>10</v>
      </c>
      <c r="G578" s="63">
        <v>80</v>
      </c>
      <c r="H578" s="63">
        <v>57</v>
      </c>
      <c r="I578" s="54">
        <v>33</v>
      </c>
      <c r="J578" s="64">
        <f t="shared" si="34"/>
        <v>1.4035087719298245</v>
      </c>
      <c r="L578" s="118" t="s">
        <v>81</v>
      </c>
      <c r="M578" s="88" t="s">
        <v>74</v>
      </c>
      <c r="N578" s="65" t="s">
        <v>52</v>
      </c>
      <c r="O578" s="87" t="s">
        <v>86</v>
      </c>
      <c r="P578" s="87" t="s">
        <v>52</v>
      </c>
      <c r="Q578" s="65" t="s">
        <v>107</v>
      </c>
      <c r="R578" s="77"/>
      <c r="S578" s="65" t="s">
        <v>52</v>
      </c>
      <c r="T578" s="65" t="s">
        <v>102</v>
      </c>
      <c r="U578" s="65" t="s">
        <v>166</v>
      </c>
      <c r="V578" s="87" t="s">
        <v>116</v>
      </c>
      <c r="W578" s="65" t="s">
        <v>74</v>
      </c>
      <c r="X578" s="101" t="s">
        <v>114</v>
      </c>
      <c r="Y578" s="101" t="s">
        <v>108</v>
      </c>
      <c r="Z578" s="65" t="s">
        <v>64</v>
      </c>
      <c r="AA578" s="65" t="s">
        <v>74</v>
      </c>
      <c r="AB578" s="153" t="s">
        <v>108</v>
      </c>
      <c r="AC578" s="51"/>
      <c r="AD578" s="51"/>
      <c r="AE578" s="51"/>
      <c r="AF578" s="51"/>
      <c r="AG578" s="51"/>
      <c r="AH578" s="51"/>
      <c r="AI578" s="51"/>
      <c r="AJ578" s="51"/>
      <c r="AL578" s="118" t="s">
        <v>81</v>
      </c>
      <c r="AM578" s="76" t="s">
        <v>344</v>
      </c>
      <c r="AN578" s="65" t="s">
        <v>66</v>
      </c>
      <c r="AO578" s="65" t="s">
        <v>110</v>
      </c>
      <c r="AP578" s="65" t="s">
        <v>90</v>
      </c>
      <c r="AQ578" s="65" t="s">
        <v>495</v>
      </c>
      <c r="AR578" s="77"/>
      <c r="AS578" s="65" t="s">
        <v>65</v>
      </c>
      <c r="AT578" s="65" t="s">
        <v>91</v>
      </c>
      <c r="AU578" s="65" t="s">
        <v>77</v>
      </c>
      <c r="AV578" s="65" t="s">
        <v>339</v>
      </c>
      <c r="AW578" s="65" t="s">
        <v>97</v>
      </c>
      <c r="AX578" s="80" t="s">
        <v>251</v>
      </c>
      <c r="AY578" s="80" t="s">
        <v>219</v>
      </c>
      <c r="AZ578" s="65" t="s">
        <v>80</v>
      </c>
      <c r="BA578" s="65" t="s">
        <v>56</v>
      </c>
      <c r="BB578" s="153" t="s">
        <v>334</v>
      </c>
      <c r="BC578" s="51"/>
      <c r="BD578" s="51"/>
      <c r="BE578" s="51"/>
      <c r="BF578" s="51"/>
      <c r="BG578" s="51"/>
      <c r="BH578" s="51"/>
      <c r="BI578" s="51"/>
    </row>
    <row r="579" spans="1:62" s="52" customFormat="1" x14ac:dyDescent="0.2">
      <c r="A579" s="5">
        <v>7</v>
      </c>
      <c r="B579" s="5" t="s">
        <v>463</v>
      </c>
      <c r="C579" s="63">
        <v>30</v>
      </c>
      <c r="D579" s="63">
        <v>15</v>
      </c>
      <c r="E579" s="63">
        <v>3</v>
      </c>
      <c r="F579" s="63">
        <v>12</v>
      </c>
      <c r="G579" s="63">
        <v>74</v>
      </c>
      <c r="H579" s="63">
        <v>64</v>
      </c>
      <c r="I579" s="54">
        <v>33</v>
      </c>
      <c r="J579" s="64">
        <f t="shared" si="34"/>
        <v>1.15625</v>
      </c>
      <c r="L579" s="118" t="s">
        <v>431</v>
      </c>
      <c r="M579" s="76" t="s">
        <v>74</v>
      </c>
      <c r="N579" s="87" t="s">
        <v>349</v>
      </c>
      <c r="O579" s="65" t="s">
        <v>86</v>
      </c>
      <c r="P579" s="83" t="s">
        <v>107</v>
      </c>
      <c r="Q579" s="65" t="s">
        <v>218</v>
      </c>
      <c r="R579" s="65" t="s">
        <v>87</v>
      </c>
      <c r="S579" s="77"/>
      <c r="T579" s="65" t="s">
        <v>52</v>
      </c>
      <c r="U579" s="65" t="s">
        <v>74</v>
      </c>
      <c r="V579" s="65" t="s">
        <v>83</v>
      </c>
      <c r="W579" s="65" t="s">
        <v>158</v>
      </c>
      <c r="X579" s="80" t="s">
        <v>121</v>
      </c>
      <c r="Y579" s="65" t="s">
        <v>52</v>
      </c>
      <c r="Z579" s="87" t="s">
        <v>121</v>
      </c>
      <c r="AA579" s="65" t="s">
        <v>53</v>
      </c>
      <c r="AB579" s="153" t="s">
        <v>107</v>
      </c>
      <c r="AC579" s="51"/>
      <c r="AD579" s="51"/>
      <c r="AE579" s="51"/>
      <c r="AF579" s="51"/>
      <c r="AG579" s="51"/>
      <c r="AH579" s="51"/>
      <c r="AI579" s="51"/>
      <c r="AJ579" s="51"/>
      <c r="AK579" s="5"/>
      <c r="AL579" s="118" t="s">
        <v>431</v>
      </c>
      <c r="AM579" s="76" t="s">
        <v>110</v>
      </c>
      <c r="AN579" s="65" t="s">
        <v>337</v>
      </c>
      <c r="AO579" s="65" t="s">
        <v>286</v>
      </c>
      <c r="AP579" s="65" t="s">
        <v>56</v>
      </c>
      <c r="AQ579" s="65" t="s">
        <v>338</v>
      </c>
      <c r="AR579" s="65" t="s">
        <v>92</v>
      </c>
      <c r="AS579" s="77"/>
      <c r="AT579" s="65" t="s">
        <v>266</v>
      </c>
      <c r="AU579" s="65" t="s">
        <v>78</v>
      </c>
      <c r="AV579" s="65" t="s">
        <v>58</v>
      </c>
      <c r="AW579" s="65" t="s">
        <v>77</v>
      </c>
      <c r="AX579" s="65" t="s">
        <v>227</v>
      </c>
      <c r="AY579" s="65" t="s">
        <v>118</v>
      </c>
      <c r="AZ579" s="65" t="s">
        <v>334</v>
      </c>
      <c r="BA579" s="65" t="s">
        <v>336</v>
      </c>
      <c r="BB579" s="153" t="s">
        <v>495</v>
      </c>
      <c r="BC579" s="51"/>
      <c r="BD579" s="51"/>
      <c r="BE579" s="51"/>
      <c r="BF579" s="51"/>
      <c r="BG579" s="51"/>
      <c r="BH579" s="51"/>
      <c r="BI579" s="51"/>
      <c r="BJ579" s="5"/>
    </row>
    <row r="580" spans="1:62" s="52" customFormat="1" x14ac:dyDescent="0.2">
      <c r="A580" s="5">
        <v>8</v>
      </c>
      <c r="B580" s="5" t="s">
        <v>125</v>
      </c>
      <c r="C580" s="63">
        <v>30</v>
      </c>
      <c r="D580" s="63">
        <v>13</v>
      </c>
      <c r="E580" s="63">
        <v>7</v>
      </c>
      <c r="F580" s="63">
        <v>10</v>
      </c>
      <c r="G580" s="63">
        <v>54</v>
      </c>
      <c r="H580" s="63">
        <v>48</v>
      </c>
      <c r="I580" s="54">
        <v>33</v>
      </c>
      <c r="J580" s="64">
        <f t="shared" si="34"/>
        <v>1.125</v>
      </c>
      <c r="L580" s="118" t="s">
        <v>94</v>
      </c>
      <c r="M580" s="88" t="s">
        <v>72</v>
      </c>
      <c r="N580" s="65" t="s">
        <v>116</v>
      </c>
      <c r="O580" s="87" t="s">
        <v>107</v>
      </c>
      <c r="P580" s="65" t="s">
        <v>63</v>
      </c>
      <c r="Q580" s="65" t="s">
        <v>83</v>
      </c>
      <c r="R580" s="87" t="s">
        <v>64</v>
      </c>
      <c r="S580" s="65" t="s">
        <v>52</v>
      </c>
      <c r="T580" s="77"/>
      <c r="U580" s="65" t="s">
        <v>95</v>
      </c>
      <c r="V580" s="65" t="s">
        <v>52</v>
      </c>
      <c r="W580" s="65" t="s">
        <v>83</v>
      </c>
      <c r="X580" s="65" t="s">
        <v>62</v>
      </c>
      <c r="Y580" s="101" t="s">
        <v>83</v>
      </c>
      <c r="Z580" s="65" t="s">
        <v>107</v>
      </c>
      <c r="AA580" s="65" t="s">
        <v>86</v>
      </c>
      <c r="AB580" s="153" t="s">
        <v>72</v>
      </c>
      <c r="AC580" s="51"/>
      <c r="AD580" s="51"/>
      <c r="AE580" s="51"/>
      <c r="AF580" s="51"/>
      <c r="AG580" s="51"/>
      <c r="AH580" s="51"/>
      <c r="AI580" s="51"/>
      <c r="AJ580" s="51"/>
      <c r="AK580" s="5"/>
      <c r="AL580" s="118" t="s">
        <v>94</v>
      </c>
      <c r="AM580" s="76" t="s">
        <v>98</v>
      </c>
      <c r="AN580" s="65" t="s">
        <v>221</v>
      </c>
      <c r="AO580" s="65" t="s">
        <v>78</v>
      </c>
      <c r="AP580" s="65" t="s">
        <v>65</v>
      </c>
      <c r="AQ580" s="65" t="s">
        <v>92</v>
      </c>
      <c r="AR580" s="65" t="s">
        <v>105</v>
      </c>
      <c r="AS580" s="65" t="s">
        <v>90</v>
      </c>
      <c r="AT580" s="77"/>
      <c r="AU580" s="65" t="s">
        <v>286</v>
      </c>
      <c r="AV580" s="65" t="s">
        <v>338</v>
      </c>
      <c r="AW580" s="65" t="s">
        <v>334</v>
      </c>
      <c r="AX580" s="65" t="s">
        <v>495</v>
      </c>
      <c r="AY580" s="108" t="s">
        <v>210</v>
      </c>
      <c r="AZ580" s="65" t="s">
        <v>59</v>
      </c>
      <c r="BA580" s="65" t="s">
        <v>129</v>
      </c>
      <c r="BB580" s="153" t="s">
        <v>344</v>
      </c>
      <c r="BC580" s="51"/>
      <c r="BD580" s="51"/>
      <c r="BE580" s="51"/>
      <c r="BF580" s="51"/>
      <c r="BG580" s="51"/>
      <c r="BH580" s="51"/>
      <c r="BI580" s="51"/>
      <c r="BJ580" s="5"/>
    </row>
    <row r="581" spans="1:62" s="5" customFormat="1" x14ac:dyDescent="0.2">
      <c r="A581" s="5">
        <v>9</v>
      </c>
      <c r="B581" s="5" t="s">
        <v>61</v>
      </c>
      <c r="C581" s="63">
        <v>30</v>
      </c>
      <c r="D581" s="63">
        <v>13</v>
      </c>
      <c r="E581" s="63">
        <v>5</v>
      </c>
      <c r="F581" s="63">
        <v>12</v>
      </c>
      <c r="G581" s="63">
        <v>66</v>
      </c>
      <c r="H581" s="63">
        <v>63</v>
      </c>
      <c r="I581" s="54">
        <v>31</v>
      </c>
      <c r="J581" s="64">
        <f t="shared" si="34"/>
        <v>1.0476190476190477</v>
      </c>
      <c r="L581" s="118" t="s">
        <v>60</v>
      </c>
      <c r="M581" s="76" t="s">
        <v>83</v>
      </c>
      <c r="N581" s="65" t="s">
        <v>145</v>
      </c>
      <c r="O581" s="65" t="s">
        <v>73</v>
      </c>
      <c r="P581" s="65" t="s">
        <v>95</v>
      </c>
      <c r="Q581" s="65" t="s">
        <v>513</v>
      </c>
      <c r="R581" s="65" t="s">
        <v>49</v>
      </c>
      <c r="S581" s="65" t="s">
        <v>95</v>
      </c>
      <c r="T581" s="65" t="s">
        <v>122</v>
      </c>
      <c r="U581" s="77"/>
      <c r="V581" s="65" t="s">
        <v>83</v>
      </c>
      <c r="W581" s="65" t="s">
        <v>72</v>
      </c>
      <c r="X581" s="65" t="s">
        <v>52</v>
      </c>
      <c r="Y581" s="65" t="s">
        <v>62</v>
      </c>
      <c r="Z581" s="65" t="s">
        <v>114</v>
      </c>
      <c r="AA581" s="65" t="s">
        <v>121</v>
      </c>
      <c r="AB581" s="153" t="s">
        <v>62</v>
      </c>
      <c r="AC581" s="51"/>
      <c r="AD581" s="51"/>
      <c r="AE581" s="51"/>
      <c r="AF581" s="51"/>
      <c r="AG581" s="51"/>
      <c r="AH581" s="51"/>
      <c r="AI581" s="51"/>
      <c r="AJ581" s="51"/>
      <c r="AL581" s="118" t="s">
        <v>60</v>
      </c>
      <c r="AM581" s="76" t="s">
        <v>338</v>
      </c>
      <c r="AN581" s="65" t="s">
        <v>110</v>
      </c>
      <c r="AO581" s="65" t="s">
        <v>344</v>
      </c>
      <c r="AP581" s="65" t="s">
        <v>337</v>
      </c>
      <c r="AQ581" s="65" t="s">
        <v>129</v>
      </c>
      <c r="AR581" s="65" t="s">
        <v>342</v>
      </c>
      <c r="AS581" s="65" t="s">
        <v>91</v>
      </c>
      <c r="AT581" s="65" t="s">
        <v>227</v>
      </c>
      <c r="AU581" s="77"/>
      <c r="AV581" s="65" t="s">
        <v>98</v>
      </c>
      <c r="AW581" s="65" t="s">
        <v>161</v>
      </c>
      <c r="AX581" s="65" t="s">
        <v>335</v>
      </c>
      <c r="AY581" s="65" t="s">
        <v>266</v>
      </c>
      <c r="AZ581" s="65" t="s">
        <v>123</v>
      </c>
      <c r="BA581" s="65" t="s">
        <v>334</v>
      </c>
      <c r="BB581" s="153" t="s">
        <v>111</v>
      </c>
      <c r="BC581" s="51"/>
      <c r="BD581" s="51"/>
      <c r="BE581" s="51"/>
      <c r="BF581" s="51"/>
      <c r="BG581" s="51"/>
      <c r="BH581" s="51"/>
      <c r="BI581" s="51"/>
    </row>
    <row r="582" spans="1:62" s="52" customFormat="1" x14ac:dyDescent="0.2">
      <c r="A582" s="5">
        <v>10</v>
      </c>
      <c r="B582" s="5" t="s">
        <v>60</v>
      </c>
      <c r="C582" s="63">
        <v>30</v>
      </c>
      <c r="D582" s="63">
        <v>13</v>
      </c>
      <c r="E582" s="63">
        <v>4</v>
      </c>
      <c r="F582" s="63">
        <v>13</v>
      </c>
      <c r="G582" s="63">
        <v>75</v>
      </c>
      <c r="H582" s="63">
        <v>65</v>
      </c>
      <c r="I582" s="54">
        <v>30</v>
      </c>
      <c r="J582" s="64">
        <f t="shared" si="34"/>
        <v>1.1538461538461537</v>
      </c>
      <c r="L582" s="118" t="s">
        <v>464</v>
      </c>
      <c r="M582" s="76" t="s">
        <v>74</v>
      </c>
      <c r="N582" s="65" t="s">
        <v>84</v>
      </c>
      <c r="O582" s="65" t="s">
        <v>52</v>
      </c>
      <c r="P582" s="65" t="s">
        <v>145</v>
      </c>
      <c r="Q582" s="87" t="s">
        <v>126</v>
      </c>
      <c r="R582" s="87" t="s">
        <v>87</v>
      </c>
      <c r="S582" s="65" t="s">
        <v>121</v>
      </c>
      <c r="T582" s="65" t="s">
        <v>122</v>
      </c>
      <c r="U582" s="65" t="s">
        <v>53</v>
      </c>
      <c r="V582" s="77"/>
      <c r="W582" s="65" t="s">
        <v>87</v>
      </c>
      <c r="X582" s="65" t="s">
        <v>53</v>
      </c>
      <c r="Y582" s="80" t="s">
        <v>102</v>
      </c>
      <c r="Z582" s="65" t="s">
        <v>108</v>
      </c>
      <c r="AA582" s="65" t="s">
        <v>51</v>
      </c>
      <c r="AB582" s="153" t="s">
        <v>72</v>
      </c>
      <c r="AC582" s="51"/>
      <c r="AD582" s="51"/>
      <c r="AE582" s="51"/>
      <c r="AF582" s="51"/>
      <c r="AG582" s="51"/>
      <c r="AH582" s="51"/>
      <c r="AI582" s="51"/>
      <c r="AJ582" s="51"/>
      <c r="AK582" s="5"/>
      <c r="AL582" s="118" t="s">
        <v>464</v>
      </c>
      <c r="AM582" s="76" t="s">
        <v>91</v>
      </c>
      <c r="AN582" s="65" t="s">
        <v>65</v>
      </c>
      <c r="AO582" s="65" t="s">
        <v>90</v>
      </c>
      <c r="AP582" s="65" t="s">
        <v>77</v>
      </c>
      <c r="AQ582" s="65" t="s">
        <v>334</v>
      </c>
      <c r="AR582" s="65" t="s">
        <v>337</v>
      </c>
      <c r="AS582" s="65" t="s">
        <v>67</v>
      </c>
      <c r="AT582" s="65" t="s">
        <v>66</v>
      </c>
      <c r="AU582" s="65" t="s">
        <v>514</v>
      </c>
      <c r="AV582" s="77"/>
      <c r="AW582" s="65" t="s">
        <v>123</v>
      </c>
      <c r="AX582" s="65" t="s">
        <v>111</v>
      </c>
      <c r="AY582" s="65" t="s">
        <v>196</v>
      </c>
      <c r="AZ582" s="65" t="s">
        <v>118</v>
      </c>
      <c r="BA582" s="65" t="s">
        <v>495</v>
      </c>
      <c r="BB582" s="153" t="s">
        <v>345</v>
      </c>
      <c r="BC582" s="119"/>
      <c r="BD582" s="119"/>
      <c r="BE582" s="119"/>
      <c r="BF582" s="119"/>
      <c r="BG582" s="119"/>
      <c r="BH582" s="119"/>
      <c r="BI582" s="119"/>
      <c r="BJ582" s="5"/>
    </row>
    <row r="583" spans="1:62" s="5" customFormat="1" x14ac:dyDescent="0.2">
      <c r="A583" s="5">
        <v>11</v>
      </c>
      <c r="B583" s="5" t="s">
        <v>496</v>
      </c>
      <c r="C583" s="63">
        <v>30</v>
      </c>
      <c r="D583" s="63">
        <v>13</v>
      </c>
      <c r="E583" s="63">
        <v>3</v>
      </c>
      <c r="F583" s="63">
        <v>14</v>
      </c>
      <c r="G583" s="63">
        <v>68</v>
      </c>
      <c r="H583" s="63">
        <v>85</v>
      </c>
      <c r="I583" s="54">
        <v>29</v>
      </c>
      <c r="J583" s="64">
        <f t="shared" si="34"/>
        <v>0.8</v>
      </c>
      <c r="L583" s="118" t="s">
        <v>311</v>
      </c>
      <c r="M583" s="76" t="s">
        <v>87</v>
      </c>
      <c r="N583" s="65" t="s">
        <v>74</v>
      </c>
      <c r="O583" s="65" t="s">
        <v>51</v>
      </c>
      <c r="P583" s="65" t="s">
        <v>109</v>
      </c>
      <c r="Q583" s="65" t="s">
        <v>72</v>
      </c>
      <c r="R583" s="65" t="s">
        <v>120</v>
      </c>
      <c r="S583" s="65" t="s">
        <v>84</v>
      </c>
      <c r="T583" s="65" t="s">
        <v>52</v>
      </c>
      <c r="U583" s="65" t="s">
        <v>116</v>
      </c>
      <c r="V583" s="65" t="s">
        <v>72</v>
      </c>
      <c r="W583" s="77"/>
      <c r="X583" s="65" t="s">
        <v>53</v>
      </c>
      <c r="Y583" s="65" t="s">
        <v>102</v>
      </c>
      <c r="Z583" s="65" t="s">
        <v>74</v>
      </c>
      <c r="AA583" s="65" t="s">
        <v>116</v>
      </c>
      <c r="AB583" s="153" t="s">
        <v>50</v>
      </c>
      <c r="AC583" s="51"/>
      <c r="AD583" s="51"/>
      <c r="AE583" s="51"/>
      <c r="AF583" s="51"/>
      <c r="AG583" s="51"/>
      <c r="AH583" s="51"/>
      <c r="AI583" s="51"/>
      <c r="AJ583" s="51"/>
      <c r="AL583" s="118" t="s">
        <v>311</v>
      </c>
      <c r="AM583" s="76" t="s">
        <v>111</v>
      </c>
      <c r="AN583" s="65" t="s">
        <v>56</v>
      </c>
      <c r="AO583" s="65" t="s">
        <v>495</v>
      </c>
      <c r="AP583" s="65" t="s">
        <v>338</v>
      </c>
      <c r="AQ583" s="65" t="s">
        <v>90</v>
      </c>
      <c r="AR583" s="65" t="s">
        <v>58</v>
      </c>
      <c r="AS583" s="65" t="s">
        <v>402</v>
      </c>
      <c r="AT583" s="65" t="s">
        <v>345</v>
      </c>
      <c r="AU583" s="65" t="s">
        <v>65</v>
      </c>
      <c r="AV583" s="65" t="s">
        <v>129</v>
      </c>
      <c r="AW583" s="77"/>
      <c r="AX583" s="65" t="s">
        <v>343</v>
      </c>
      <c r="AY583" s="65" t="s">
        <v>59</v>
      </c>
      <c r="AZ583" s="65" t="s">
        <v>266</v>
      </c>
      <c r="BA583" s="65" t="s">
        <v>98</v>
      </c>
      <c r="BB583" s="153" t="s">
        <v>105</v>
      </c>
      <c r="BC583" s="119"/>
      <c r="BD583" s="119"/>
      <c r="BE583" s="119"/>
      <c r="BF583" s="119"/>
      <c r="BG583" s="119"/>
      <c r="BH583" s="119"/>
      <c r="BI583" s="119"/>
    </row>
    <row r="584" spans="1:62" s="5" customFormat="1" x14ac:dyDescent="0.2">
      <c r="A584" s="5">
        <v>12</v>
      </c>
      <c r="B584" s="5" t="s">
        <v>311</v>
      </c>
      <c r="C584" s="63">
        <v>30</v>
      </c>
      <c r="D584" s="63">
        <v>11</v>
      </c>
      <c r="E584" s="63">
        <v>4</v>
      </c>
      <c r="F584" s="63">
        <v>15</v>
      </c>
      <c r="G584" s="63">
        <v>50</v>
      </c>
      <c r="H584" s="63">
        <v>64</v>
      </c>
      <c r="I584" s="54">
        <v>26</v>
      </c>
      <c r="J584" s="64">
        <f t="shared" si="34"/>
        <v>0.78125</v>
      </c>
      <c r="L584" s="118" t="s">
        <v>508</v>
      </c>
      <c r="M584" s="76" t="s">
        <v>127</v>
      </c>
      <c r="N584" s="65" t="s">
        <v>116</v>
      </c>
      <c r="O584" s="65" t="s">
        <v>127</v>
      </c>
      <c r="P584" s="65" t="s">
        <v>73</v>
      </c>
      <c r="Q584" s="65" t="s">
        <v>72</v>
      </c>
      <c r="R584" s="65" t="s">
        <v>113</v>
      </c>
      <c r="S584" s="65" t="s">
        <v>113</v>
      </c>
      <c r="T584" s="65" t="s">
        <v>121</v>
      </c>
      <c r="U584" s="65" t="s">
        <v>74</v>
      </c>
      <c r="V584" s="65" t="s">
        <v>145</v>
      </c>
      <c r="W584" s="65" t="s">
        <v>53</v>
      </c>
      <c r="X584" s="77"/>
      <c r="Y584" s="65" t="s">
        <v>84</v>
      </c>
      <c r="Z584" s="65" t="s">
        <v>62</v>
      </c>
      <c r="AA584" s="65" t="s">
        <v>52</v>
      </c>
      <c r="AB584" s="153" t="s">
        <v>315</v>
      </c>
      <c r="AC584" s="51"/>
      <c r="AD584" s="51"/>
      <c r="AE584" s="91"/>
      <c r="AF584" s="51"/>
      <c r="AG584" s="51"/>
      <c r="AH584" s="51"/>
      <c r="AI584" s="51"/>
      <c r="AL584" s="118" t="s">
        <v>508</v>
      </c>
      <c r="AM584" s="76" t="s">
        <v>90</v>
      </c>
      <c r="AN584" s="65" t="s">
        <v>92</v>
      </c>
      <c r="AO584" s="65" t="s">
        <v>67</v>
      </c>
      <c r="AP584" s="65" t="s">
        <v>59</v>
      </c>
      <c r="AQ584" s="65" t="s">
        <v>57</v>
      </c>
      <c r="AR584" s="65" t="s">
        <v>118</v>
      </c>
      <c r="AS584" s="65" t="s">
        <v>221</v>
      </c>
      <c r="AT584" s="65" t="s">
        <v>337</v>
      </c>
      <c r="AU584" s="65" t="s">
        <v>56</v>
      </c>
      <c r="AV584" s="65" t="s">
        <v>342</v>
      </c>
      <c r="AW584" s="65" t="s">
        <v>78</v>
      </c>
      <c r="AX584" s="77"/>
      <c r="AY584" s="65" t="s">
        <v>65</v>
      </c>
      <c r="AZ584" s="65" t="s">
        <v>286</v>
      </c>
      <c r="BA584" s="65" t="s">
        <v>110</v>
      </c>
      <c r="BB584" s="153" t="s">
        <v>77</v>
      </c>
      <c r="BC584" s="51"/>
      <c r="BD584" s="51"/>
      <c r="BE584" s="51"/>
      <c r="BF584" s="51"/>
      <c r="BG584" s="51"/>
      <c r="BH584" s="51"/>
      <c r="BI584" s="51"/>
    </row>
    <row r="585" spans="1:62" s="5" customFormat="1" x14ac:dyDescent="0.2">
      <c r="A585" s="5">
        <v>13</v>
      </c>
      <c r="B585" s="5" t="s">
        <v>94</v>
      </c>
      <c r="C585" s="63">
        <v>30</v>
      </c>
      <c r="D585" s="63">
        <v>8</v>
      </c>
      <c r="E585" s="63">
        <v>5</v>
      </c>
      <c r="F585" s="63">
        <v>17</v>
      </c>
      <c r="G585" s="63">
        <v>44</v>
      </c>
      <c r="H585" s="63">
        <v>73</v>
      </c>
      <c r="I585" s="54">
        <v>21</v>
      </c>
      <c r="J585" s="64">
        <f t="shared" si="34"/>
        <v>0.60273972602739723</v>
      </c>
      <c r="L585" s="118" t="s">
        <v>465</v>
      </c>
      <c r="M585" s="76" t="s">
        <v>74</v>
      </c>
      <c r="N585" s="65" t="s">
        <v>145</v>
      </c>
      <c r="O585" s="65" t="s">
        <v>95</v>
      </c>
      <c r="P585" s="65" t="s">
        <v>74</v>
      </c>
      <c r="Q585" s="65" t="s">
        <v>145</v>
      </c>
      <c r="R585" s="65" t="s">
        <v>157</v>
      </c>
      <c r="S585" s="65" t="s">
        <v>83</v>
      </c>
      <c r="T585" s="65" t="s">
        <v>121</v>
      </c>
      <c r="U585" s="65" t="s">
        <v>72</v>
      </c>
      <c r="V585" s="65" t="s">
        <v>52</v>
      </c>
      <c r="W585" s="65" t="s">
        <v>95</v>
      </c>
      <c r="X585" s="65" t="s">
        <v>73</v>
      </c>
      <c r="Y585" s="77"/>
      <c r="Z585" s="65" t="s">
        <v>95</v>
      </c>
      <c r="AA585" s="65" t="s">
        <v>113</v>
      </c>
      <c r="AB585" s="153" t="s">
        <v>121</v>
      </c>
      <c r="AC585" s="51"/>
      <c r="AD585" s="119"/>
      <c r="AE585" s="119"/>
      <c r="AF585" s="51"/>
      <c r="AG585" s="51"/>
      <c r="AH585" s="51"/>
      <c r="AI585" s="51"/>
      <c r="AL585" s="118" t="s">
        <v>465</v>
      </c>
      <c r="AM585" s="76" t="s">
        <v>337</v>
      </c>
      <c r="AN585" s="65" t="s">
        <v>90</v>
      </c>
      <c r="AO585" s="65" t="s">
        <v>338</v>
      </c>
      <c r="AP585" s="65" t="s">
        <v>336</v>
      </c>
      <c r="AQ585" s="65" t="s">
        <v>56</v>
      </c>
      <c r="AR585" s="65" t="s">
        <v>67</v>
      </c>
      <c r="AS585" s="65" t="s">
        <v>57</v>
      </c>
      <c r="AT585" s="65" t="s">
        <v>77</v>
      </c>
      <c r="AU585" s="65" t="s">
        <v>66</v>
      </c>
      <c r="AV585" s="65" t="s">
        <v>92</v>
      </c>
      <c r="AW585" s="65" t="s">
        <v>342</v>
      </c>
      <c r="AX585" s="65" t="s">
        <v>334</v>
      </c>
      <c r="AY585" s="77"/>
      <c r="AZ585" s="65" t="s">
        <v>335</v>
      </c>
      <c r="BA585" s="65" t="s">
        <v>97</v>
      </c>
      <c r="BB585" s="153" t="s">
        <v>76</v>
      </c>
      <c r="BC585" s="51"/>
      <c r="BD585" s="51"/>
      <c r="BE585" s="51"/>
      <c r="BF585" s="51"/>
      <c r="BG585" s="51"/>
      <c r="BH585" s="51"/>
      <c r="BI585" s="51"/>
    </row>
    <row r="586" spans="1:62" s="5" customFormat="1" x14ac:dyDescent="0.2">
      <c r="A586" s="5">
        <v>14</v>
      </c>
      <c r="B586" s="5" t="s">
        <v>431</v>
      </c>
      <c r="C586" s="63">
        <v>30</v>
      </c>
      <c r="D586" s="63">
        <v>8</v>
      </c>
      <c r="E586" s="63">
        <v>5</v>
      </c>
      <c r="F586" s="63">
        <v>17</v>
      </c>
      <c r="G586" s="63">
        <v>43</v>
      </c>
      <c r="H586" s="63">
        <v>80</v>
      </c>
      <c r="I586" s="54">
        <v>21</v>
      </c>
      <c r="J586" s="64">
        <f t="shared" si="34"/>
        <v>0.53749999999999998</v>
      </c>
      <c r="L586" s="118" t="s">
        <v>178</v>
      </c>
      <c r="M586" s="76" t="s">
        <v>122</v>
      </c>
      <c r="N586" s="65" t="s">
        <v>109</v>
      </c>
      <c r="O586" s="65" t="s">
        <v>75</v>
      </c>
      <c r="P586" s="65" t="s">
        <v>145</v>
      </c>
      <c r="Q586" s="65" t="s">
        <v>72</v>
      </c>
      <c r="R586" s="65" t="s">
        <v>53</v>
      </c>
      <c r="S586" s="65" t="s">
        <v>316</v>
      </c>
      <c r="T586" s="65" t="s">
        <v>95</v>
      </c>
      <c r="U586" s="65" t="s">
        <v>85</v>
      </c>
      <c r="V586" s="65" t="s">
        <v>113</v>
      </c>
      <c r="W586" s="65" t="s">
        <v>145</v>
      </c>
      <c r="X586" s="65" t="s">
        <v>120</v>
      </c>
      <c r="Y586" s="87" t="s">
        <v>108</v>
      </c>
      <c r="Z586" s="77"/>
      <c r="AA586" s="65" t="s">
        <v>74</v>
      </c>
      <c r="AB586" s="153" t="s">
        <v>122</v>
      </c>
      <c r="AC586" s="51"/>
      <c r="AD586" s="119"/>
      <c r="AE586" s="119"/>
      <c r="AF586" s="51"/>
      <c r="AG586" s="51"/>
      <c r="AH586" s="51"/>
      <c r="AI586" s="51"/>
      <c r="AL586" s="118" t="s">
        <v>178</v>
      </c>
      <c r="AM586" s="76" t="s">
        <v>495</v>
      </c>
      <c r="AN586" s="65" t="s">
        <v>77</v>
      </c>
      <c r="AO586" s="65" t="s">
        <v>91</v>
      </c>
      <c r="AP586" s="65" t="s">
        <v>110</v>
      </c>
      <c r="AQ586" s="65" t="s">
        <v>343</v>
      </c>
      <c r="AR586" s="65" t="s">
        <v>98</v>
      </c>
      <c r="AS586" s="65" t="s">
        <v>129</v>
      </c>
      <c r="AT586" s="65" t="s">
        <v>57</v>
      </c>
      <c r="AU586" s="65" t="s">
        <v>67</v>
      </c>
      <c r="AV586" s="65" t="s">
        <v>78</v>
      </c>
      <c r="AW586" s="65" t="s">
        <v>66</v>
      </c>
      <c r="AX586" s="65" t="s">
        <v>338</v>
      </c>
      <c r="AY586" s="65" t="s">
        <v>221</v>
      </c>
      <c r="AZ586" s="77"/>
      <c r="BA586" s="65" t="s">
        <v>90</v>
      </c>
      <c r="BB586" s="153" t="s">
        <v>104</v>
      </c>
      <c r="BC586" s="51"/>
      <c r="BD586" s="51"/>
      <c r="BE586" s="51"/>
      <c r="BF586" s="51"/>
      <c r="BG586" s="51"/>
      <c r="BH586" s="51"/>
      <c r="BI586" s="51"/>
    </row>
    <row r="587" spans="1:62" s="5" customFormat="1" x14ac:dyDescent="0.2">
      <c r="A587" s="5">
        <v>15</v>
      </c>
      <c r="B587" s="5" t="s">
        <v>494</v>
      </c>
      <c r="C587" s="63">
        <v>30</v>
      </c>
      <c r="D587" s="63">
        <v>5</v>
      </c>
      <c r="E587" s="63">
        <v>4</v>
      </c>
      <c r="F587" s="63">
        <v>21</v>
      </c>
      <c r="G587" s="63">
        <v>42</v>
      </c>
      <c r="H587" s="63">
        <v>68</v>
      </c>
      <c r="I587" s="54">
        <v>14</v>
      </c>
      <c r="J587" s="64">
        <f t="shared" si="34"/>
        <v>0.61764705882352944</v>
      </c>
      <c r="L587" s="118" t="s">
        <v>125</v>
      </c>
      <c r="M587" s="76" t="s">
        <v>113</v>
      </c>
      <c r="N587" s="65" t="s">
        <v>52</v>
      </c>
      <c r="O587" s="65" t="s">
        <v>53</v>
      </c>
      <c r="P587" s="65" t="s">
        <v>74</v>
      </c>
      <c r="Q587" s="65" t="s">
        <v>95</v>
      </c>
      <c r="R587" s="65" t="s">
        <v>95</v>
      </c>
      <c r="S587" s="65" t="s">
        <v>74</v>
      </c>
      <c r="T587" s="65" t="s">
        <v>95</v>
      </c>
      <c r="U587" s="65" t="s">
        <v>73</v>
      </c>
      <c r="V587" s="65" t="s">
        <v>52</v>
      </c>
      <c r="W587" s="65" t="s">
        <v>86</v>
      </c>
      <c r="X587" s="65" t="s">
        <v>52</v>
      </c>
      <c r="Y587" s="65" t="s">
        <v>83</v>
      </c>
      <c r="Z587" s="65" t="s">
        <v>121</v>
      </c>
      <c r="AA587" s="77"/>
      <c r="AB587" s="153" t="s">
        <v>74</v>
      </c>
      <c r="AC587" s="51"/>
      <c r="AD587" s="119"/>
      <c r="AE587" s="119"/>
      <c r="AF587" s="51"/>
      <c r="AG587" s="51"/>
      <c r="AH587" s="51"/>
      <c r="AI587" s="51"/>
      <c r="AL587" s="118" t="s">
        <v>125</v>
      </c>
      <c r="AM587" s="76" t="s">
        <v>105</v>
      </c>
      <c r="AN587" s="65" t="s">
        <v>58</v>
      </c>
      <c r="AO587" s="65" t="s">
        <v>77</v>
      </c>
      <c r="AP587" s="65" t="s">
        <v>123</v>
      </c>
      <c r="AQ587" s="65" t="s">
        <v>67</v>
      </c>
      <c r="AR587" s="65" t="s">
        <v>338</v>
      </c>
      <c r="AS587" s="65" t="s">
        <v>104</v>
      </c>
      <c r="AT587" s="65" t="s">
        <v>343</v>
      </c>
      <c r="AU587" s="65" t="s">
        <v>92</v>
      </c>
      <c r="AV587" s="65" t="s">
        <v>57</v>
      </c>
      <c r="AW587" s="65" t="s">
        <v>118</v>
      </c>
      <c r="AX587" s="65" t="s">
        <v>140</v>
      </c>
      <c r="AY587" s="65" t="s">
        <v>91</v>
      </c>
      <c r="AZ587" s="65" t="s">
        <v>342</v>
      </c>
      <c r="BA587" s="77"/>
      <c r="BB587" s="153" t="s">
        <v>55</v>
      </c>
      <c r="BC587" s="51"/>
      <c r="BD587" s="51"/>
      <c r="BE587" s="51"/>
      <c r="BF587" s="51"/>
      <c r="BG587" s="51"/>
      <c r="BH587" s="51"/>
      <c r="BI587" s="51"/>
    </row>
    <row r="588" spans="1:62" s="5" customFormat="1" ht="12.75" thickBot="1" x14ac:dyDescent="0.25">
      <c r="A588" s="5">
        <v>16</v>
      </c>
      <c r="B588" s="5" t="s">
        <v>81</v>
      </c>
      <c r="C588" s="63">
        <v>30</v>
      </c>
      <c r="D588" s="63">
        <v>5</v>
      </c>
      <c r="E588" s="63">
        <v>0</v>
      </c>
      <c r="F588" s="63">
        <v>25</v>
      </c>
      <c r="G588" s="63">
        <v>39</v>
      </c>
      <c r="H588" s="63">
        <v>85</v>
      </c>
      <c r="I588" s="54">
        <v>10</v>
      </c>
      <c r="J588" s="64">
        <f t="shared" si="34"/>
        <v>0.45882352941176469</v>
      </c>
      <c r="L588" s="124" t="s">
        <v>217</v>
      </c>
      <c r="M588" s="160" t="s">
        <v>72</v>
      </c>
      <c r="N588" s="154" t="s">
        <v>122</v>
      </c>
      <c r="O588" s="154" t="s">
        <v>72</v>
      </c>
      <c r="P588" s="126" t="s">
        <v>72</v>
      </c>
      <c r="Q588" s="154" t="s">
        <v>82</v>
      </c>
      <c r="R588" s="126" t="s">
        <v>53</v>
      </c>
      <c r="S588" s="154" t="s">
        <v>74</v>
      </c>
      <c r="T588" s="154" t="s">
        <v>74</v>
      </c>
      <c r="U588" s="154" t="s">
        <v>109</v>
      </c>
      <c r="V588" s="154" t="s">
        <v>116</v>
      </c>
      <c r="W588" s="154" t="s">
        <v>83</v>
      </c>
      <c r="X588" s="154" t="s">
        <v>82</v>
      </c>
      <c r="Y588" s="154" t="s">
        <v>119</v>
      </c>
      <c r="Z588" s="154" t="s">
        <v>121</v>
      </c>
      <c r="AA588" s="154" t="s">
        <v>83</v>
      </c>
      <c r="AB588" s="95"/>
      <c r="AC588" s="51"/>
      <c r="AD588" s="119"/>
      <c r="AE588" s="119"/>
      <c r="AF588" s="51"/>
      <c r="AG588" s="51"/>
      <c r="AH588" s="51"/>
      <c r="AI588" s="51"/>
      <c r="AL588" s="124" t="s">
        <v>217</v>
      </c>
      <c r="AM588" s="160" t="s">
        <v>78</v>
      </c>
      <c r="AN588" s="154" t="s">
        <v>67</v>
      </c>
      <c r="AO588" s="154" t="s">
        <v>97</v>
      </c>
      <c r="AP588" s="154" t="s">
        <v>342</v>
      </c>
      <c r="AQ588" s="154" t="s">
        <v>59</v>
      </c>
      <c r="AR588" s="154" t="s">
        <v>57</v>
      </c>
      <c r="AS588" s="154" t="s">
        <v>335</v>
      </c>
      <c r="AT588" s="154" t="s">
        <v>110</v>
      </c>
      <c r="AU588" s="154" t="s">
        <v>343</v>
      </c>
      <c r="AV588" s="154" t="s">
        <v>56</v>
      </c>
      <c r="AW588" s="154" t="s">
        <v>221</v>
      </c>
      <c r="AX588" s="154" t="s">
        <v>66</v>
      </c>
      <c r="AY588" s="154" t="s">
        <v>129</v>
      </c>
      <c r="AZ588" s="154" t="s">
        <v>337</v>
      </c>
      <c r="BA588" s="154" t="s">
        <v>65</v>
      </c>
      <c r="BB588" s="95"/>
      <c r="BC588" s="51"/>
      <c r="BD588" s="51"/>
      <c r="BE588" s="51"/>
      <c r="BF588" s="51"/>
      <c r="BG588" s="51"/>
      <c r="BH588" s="51"/>
      <c r="BI588" s="51"/>
    </row>
    <row r="589" spans="1:62" s="5" customFormat="1" x14ac:dyDescent="0.2">
      <c r="C589" s="63"/>
      <c r="D589" s="96">
        <f>SUM(D573:D588)</f>
        <v>202</v>
      </c>
      <c r="E589" s="96">
        <f>SUM(E573:E588)</f>
        <v>76</v>
      </c>
      <c r="F589" s="96">
        <f>SUM(F573:F588)</f>
        <v>202</v>
      </c>
      <c r="G589" s="96">
        <f>SUM(G573:G588)</f>
        <v>996</v>
      </c>
      <c r="H589" s="96">
        <f>SUM(H573:H588)</f>
        <v>996</v>
      </c>
      <c r="I589" s="54"/>
      <c r="J589" s="97">
        <f t="shared" si="34"/>
        <v>1</v>
      </c>
      <c r="L589" s="51"/>
      <c r="M589" s="51"/>
      <c r="N589" s="51"/>
      <c r="O589" s="51"/>
      <c r="P589" s="51"/>
      <c r="Q589" s="51"/>
      <c r="R589" s="51"/>
      <c r="S589" s="51"/>
      <c r="T589" s="51"/>
      <c r="U589" s="51"/>
      <c r="V589" s="51"/>
      <c r="W589" s="51"/>
      <c r="X589" s="51"/>
      <c r="Y589" s="51"/>
      <c r="Z589" s="51"/>
      <c r="AA589" s="51"/>
      <c r="AB589" s="51"/>
      <c r="AC589" s="51"/>
      <c r="AD589" s="119"/>
      <c r="AE589" s="51"/>
      <c r="AF589" s="51"/>
      <c r="AG589" s="51"/>
      <c r="AH589" s="51"/>
      <c r="AI589" s="51"/>
      <c r="AL589" s="51"/>
      <c r="AM589" s="51"/>
      <c r="AN589" s="51"/>
      <c r="AO589" s="51"/>
      <c r="AP589" s="51"/>
      <c r="AQ589" s="51"/>
      <c r="AR589" s="51"/>
      <c r="AS589" s="51"/>
      <c r="AT589" s="51"/>
      <c r="AU589" s="51"/>
      <c r="AV589" s="51"/>
      <c r="AW589" s="51"/>
      <c r="AX589" s="51"/>
      <c r="AY589" s="51"/>
      <c r="AZ589" s="51"/>
      <c r="BA589" s="51"/>
      <c r="BB589" s="51"/>
      <c r="BC589" s="51"/>
      <c r="BD589" s="51"/>
      <c r="BE589" s="51"/>
      <c r="BF589" s="51"/>
      <c r="BG589" s="51"/>
      <c r="BH589" s="51"/>
      <c r="BI589" s="51"/>
    </row>
    <row r="590" spans="1:62" s="5" customFormat="1" ht="12.75" thickBot="1" x14ac:dyDescent="0.25">
      <c r="A590" s="52" t="s">
        <v>515</v>
      </c>
      <c r="B590" s="52"/>
      <c r="C590" s="53" t="s">
        <v>24</v>
      </c>
      <c r="D590" s="54"/>
      <c r="E590" s="54"/>
      <c r="F590" s="54"/>
      <c r="G590" s="55"/>
      <c r="H590" s="54"/>
      <c r="I590" s="54"/>
      <c r="J590" s="59"/>
      <c r="L590" s="51"/>
      <c r="M590" s="51"/>
      <c r="N590" s="51"/>
      <c r="O590" s="51"/>
      <c r="P590" s="51"/>
      <c r="Q590" s="51"/>
      <c r="R590" s="51"/>
      <c r="S590" s="51"/>
      <c r="T590" s="51"/>
      <c r="U590" s="51"/>
      <c r="V590" s="51"/>
      <c r="W590" s="51"/>
      <c r="X590" s="51"/>
      <c r="Y590" s="51"/>
      <c r="Z590" s="51"/>
      <c r="AA590" s="51"/>
      <c r="AB590" s="51"/>
      <c r="AC590" s="51"/>
      <c r="AD590" s="119"/>
      <c r="AE590" s="51"/>
      <c r="AF590" s="51"/>
      <c r="AG590" s="51"/>
      <c r="AH590" s="51"/>
      <c r="AI590" s="51"/>
      <c r="AL590" s="51"/>
      <c r="AM590" s="51"/>
      <c r="AN590" s="51"/>
      <c r="AO590" s="51"/>
      <c r="AP590" s="51"/>
      <c r="AQ590" s="51"/>
      <c r="AR590" s="51"/>
      <c r="AS590" s="51"/>
      <c r="AT590" s="51"/>
      <c r="AU590" s="51"/>
      <c r="AV590" s="51"/>
      <c r="AW590" s="51"/>
      <c r="AX590" s="51"/>
      <c r="AY590" s="51"/>
      <c r="AZ590" s="51"/>
      <c r="BA590" s="51"/>
      <c r="BB590" s="51"/>
      <c r="BC590" s="121"/>
      <c r="BD590" s="51"/>
      <c r="BE590" s="51"/>
      <c r="BF590" s="51"/>
      <c r="BG590" s="51"/>
      <c r="BH590" s="51"/>
      <c r="BI590" s="51"/>
    </row>
    <row r="591" spans="1:62" s="5" customFormat="1" ht="12.75" thickBot="1" x14ac:dyDescent="0.25">
      <c r="A591" s="52" t="s">
        <v>26</v>
      </c>
      <c r="B591" s="52" t="s">
        <v>27</v>
      </c>
      <c r="C591" s="54" t="s">
        <v>28</v>
      </c>
      <c r="D591" s="54" t="s">
        <v>29</v>
      </c>
      <c r="E591" s="54" t="s">
        <v>30</v>
      </c>
      <c r="F591" s="54" t="s">
        <v>31</v>
      </c>
      <c r="G591" s="54" t="s">
        <v>32</v>
      </c>
      <c r="H591" s="54" t="s">
        <v>33</v>
      </c>
      <c r="I591" s="54" t="s">
        <v>34</v>
      </c>
      <c r="J591" s="59" t="s">
        <v>35</v>
      </c>
      <c r="L591" s="128"/>
      <c r="M591" s="70" t="s">
        <v>492</v>
      </c>
      <c r="N591" s="70" t="s">
        <v>493</v>
      </c>
      <c r="O591" s="70" t="s">
        <v>37</v>
      </c>
      <c r="P591" s="70" t="s">
        <v>460</v>
      </c>
      <c r="Q591" s="70" t="s">
        <v>38</v>
      </c>
      <c r="R591" s="70" t="s">
        <v>39</v>
      </c>
      <c r="S591" s="70" t="s">
        <v>408</v>
      </c>
      <c r="T591" s="70" t="s">
        <v>40</v>
      </c>
      <c r="U591" s="70" t="s">
        <v>516</v>
      </c>
      <c r="V591" s="70" t="s">
        <v>43</v>
      </c>
      <c r="W591" s="70" t="s">
        <v>289</v>
      </c>
      <c r="X591" s="70" t="s">
        <v>506</v>
      </c>
      <c r="Y591" s="70" t="s">
        <v>462</v>
      </c>
      <c r="Z591" s="70" t="s">
        <v>176</v>
      </c>
      <c r="AA591" s="70" t="s">
        <v>46</v>
      </c>
      <c r="AB591" s="191" t="s">
        <v>177</v>
      </c>
      <c r="AC591" s="121"/>
      <c r="AD591" s="119"/>
      <c r="AE591" s="51"/>
      <c r="AF591" s="51"/>
      <c r="AG591" s="51"/>
      <c r="AH591" s="51"/>
      <c r="AI591" s="51"/>
      <c r="AL591" s="128"/>
      <c r="AM591" s="70" t="s">
        <v>492</v>
      </c>
      <c r="AN591" s="70" t="s">
        <v>493</v>
      </c>
      <c r="AO591" s="70" t="s">
        <v>37</v>
      </c>
      <c r="AP591" s="70" t="s">
        <v>460</v>
      </c>
      <c r="AQ591" s="70" t="s">
        <v>38</v>
      </c>
      <c r="AR591" s="70" t="s">
        <v>39</v>
      </c>
      <c r="AS591" s="70" t="s">
        <v>408</v>
      </c>
      <c r="AT591" s="70" t="s">
        <v>40</v>
      </c>
      <c r="AU591" s="70" t="s">
        <v>516</v>
      </c>
      <c r="AV591" s="70" t="s">
        <v>43</v>
      </c>
      <c r="AW591" s="70" t="s">
        <v>289</v>
      </c>
      <c r="AX591" s="70" t="s">
        <v>506</v>
      </c>
      <c r="AY591" s="70" t="s">
        <v>462</v>
      </c>
      <c r="AZ591" s="70" t="s">
        <v>176</v>
      </c>
      <c r="BA591" s="70" t="s">
        <v>46</v>
      </c>
      <c r="BB591" s="191" t="s">
        <v>177</v>
      </c>
      <c r="BC591" s="121"/>
      <c r="BD591" s="51"/>
      <c r="BE591" s="51"/>
      <c r="BF591" s="51"/>
      <c r="BG591" s="51"/>
      <c r="BH591" s="51"/>
      <c r="BI591" s="51"/>
    </row>
    <row r="592" spans="1:62" s="5" customFormat="1" x14ac:dyDescent="0.2">
      <c r="A592" s="5">
        <v>1</v>
      </c>
      <c r="B592" s="5" t="s">
        <v>217</v>
      </c>
      <c r="C592" s="63">
        <v>30</v>
      </c>
      <c r="D592" s="63">
        <v>19</v>
      </c>
      <c r="E592" s="63">
        <v>6</v>
      </c>
      <c r="F592" s="63">
        <v>5</v>
      </c>
      <c r="G592" s="63">
        <v>92</v>
      </c>
      <c r="H592" s="63">
        <v>41</v>
      </c>
      <c r="I592" s="54">
        <v>44</v>
      </c>
      <c r="J592" s="64">
        <f t="shared" ref="J592:J608" si="35">G592/H592</f>
        <v>2.2439024390243905</v>
      </c>
      <c r="L592" s="118" t="s">
        <v>494</v>
      </c>
      <c r="M592" s="67"/>
      <c r="N592" s="70" t="s">
        <v>116</v>
      </c>
      <c r="O592" s="69" t="s">
        <v>87</v>
      </c>
      <c r="P592" s="105" t="s">
        <v>121</v>
      </c>
      <c r="Q592" s="130" t="s">
        <v>102</v>
      </c>
      <c r="R592" s="130" t="s">
        <v>82</v>
      </c>
      <c r="S592" s="70" t="s">
        <v>83</v>
      </c>
      <c r="T592" s="130" t="s">
        <v>109</v>
      </c>
      <c r="U592" s="70" t="s">
        <v>116</v>
      </c>
      <c r="V592" s="70" t="s">
        <v>63</v>
      </c>
      <c r="W592" s="70" t="s">
        <v>84</v>
      </c>
      <c r="X592" s="70" t="s">
        <v>86</v>
      </c>
      <c r="Y592" s="70" t="s">
        <v>114</v>
      </c>
      <c r="Z592" s="70" t="s">
        <v>52</v>
      </c>
      <c r="AA592" s="70" t="s">
        <v>50</v>
      </c>
      <c r="AB592" s="191" t="s">
        <v>82</v>
      </c>
      <c r="AC592" s="121"/>
      <c r="AD592" s="51"/>
      <c r="AE592" s="51"/>
      <c r="AF592" s="51"/>
      <c r="AG592" s="51"/>
      <c r="AH592" s="51"/>
      <c r="AI592" s="51"/>
      <c r="AL592" s="118" t="s">
        <v>494</v>
      </c>
      <c r="AM592" s="67"/>
      <c r="AN592" s="70" t="s">
        <v>356</v>
      </c>
      <c r="AO592" s="70" t="s">
        <v>160</v>
      </c>
      <c r="AP592" s="106" t="s">
        <v>351</v>
      </c>
      <c r="AQ592" s="70" t="s">
        <v>372</v>
      </c>
      <c r="AR592" s="70" t="s">
        <v>354</v>
      </c>
      <c r="AS592" s="70" t="s">
        <v>357</v>
      </c>
      <c r="AT592" s="70" t="s">
        <v>376</v>
      </c>
      <c r="AU592" s="70" t="s">
        <v>144</v>
      </c>
      <c r="AV592" s="70" t="s">
        <v>373</v>
      </c>
      <c r="AW592" s="70" t="s">
        <v>366</v>
      </c>
      <c r="AX592" s="70" t="s">
        <v>353</v>
      </c>
      <c r="AY592" s="70" t="s">
        <v>367</v>
      </c>
      <c r="AZ592" s="70" t="s">
        <v>499</v>
      </c>
      <c r="BA592" s="70" t="s">
        <v>131</v>
      </c>
      <c r="BB592" s="191" t="s">
        <v>352</v>
      </c>
      <c r="BC592" s="121"/>
      <c r="BD592" s="51"/>
      <c r="BE592" s="51"/>
      <c r="BF592" s="51"/>
      <c r="BG592" s="51"/>
      <c r="BH592" s="51"/>
      <c r="BI592" s="51"/>
    </row>
    <row r="593" spans="1:62" s="5" customFormat="1" x14ac:dyDescent="0.2">
      <c r="A593" s="5">
        <v>2</v>
      </c>
      <c r="B593" s="5" t="s">
        <v>463</v>
      </c>
      <c r="C593" s="63">
        <v>30</v>
      </c>
      <c r="D593" s="63">
        <v>18</v>
      </c>
      <c r="E593" s="63">
        <v>6</v>
      </c>
      <c r="F593" s="63">
        <v>6</v>
      </c>
      <c r="G593" s="63">
        <v>79</v>
      </c>
      <c r="H593" s="63">
        <v>54</v>
      </c>
      <c r="I593" s="54">
        <v>42</v>
      </c>
      <c r="J593" s="64">
        <f t="shared" si="35"/>
        <v>1.462962962962963</v>
      </c>
      <c r="L593" s="118" t="s">
        <v>496</v>
      </c>
      <c r="M593" s="76" t="s">
        <v>75</v>
      </c>
      <c r="N593" s="77"/>
      <c r="O593" s="65" t="s">
        <v>121</v>
      </c>
      <c r="P593" s="65" t="s">
        <v>63</v>
      </c>
      <c r="Q593" s="65" t="s">
        <v>139</v>
      </c>
      <c r="R593" s="65" t="s">
        <v>83</v>
      </c>
      <c r="S593" s="65" t="s">
        <v>51</v>
      </c>
      <c r="T593" s="65" t="s">
        <v>315</v>
      </c>
      <c r="U593" s="65" t="s">
        <v>116</v>
      </c>
      <c r="V593" s="65" t="s">
        <v>83</v>
      </c>
      <c r="W593" s="65" t="s">
        <v>75</v>
      </c>
      <c r="X593" s="65" t="s">
        <v>380</v>
      </c>
      <c r="Y593" s="65" t="s">
        <v>62</v>
      </c>
      <c r="Z593" s="65" t="s">
        <v>73</v>
      </c>
      <c r="AA593" s="65" t="s">
        <v>63</v>
      </c>
      <c r="AB593" s="153" t="s">
        <v>121</v>
      </c>
      <c r="AC593" s="51"/>
      <c r="AD593" s="51"/>
      <c r="AE593" s="51"/>
      <c r="AF593" s="51"/>
      <c r="AG593" s="51"/>
      <c r="AH593" s="51"/>
      <c r="AI593" s="51"/>
      <c r="AL593" s="118" t="s">
        <v>496</v>
      </c>
      <c r="AM593" s="76" t="s">
        <v>379</v>
      </c>
      <c r="AN593" s="77"/>
      <c r="AO593" s="65" t="s">
        <v>361</v>
      </c>
      <c r="AP593" s="65" t="s">
        <v>375</v>
      </c>
      <c r="AQ593" s="65" t="s">
        <v>378</v>
      </c>
      <c r="AR593" s="65" t="s">
        <v>351</v>
      </c>
      <c r="AS593" s="65" t="s">
        <v>354</v>
      </c>
      <c r="AT593" s="65" t="s">
        <v>359</v>
      </c>
      <c r="AU593" s="65" t="s">
        <v>369</v>
      </c>
      <c r="AV593" s="65" t="s">
        <v>441</v>
      </c>
      <c r="AW593" s="65" t="s">
        <v>142</v>
      </c>
      <c r="AX593" s="65" t="s">
        <v>376</v>
      </c>
      <c r="AY593" s="65" t="s">
        <v>365</v>
      </c>
      <c r="AZ593" s="65" t="s">
        <v>372</v>
      </c>
      <c r="BA593" s="65" t="s">
        <v>352</v>
      </c>
      <c r="BB593" s="153" t="s">
        <v>358</v>
      </c>
      <c r="BC593" s="51"/>
      <c r="BD593" s="51"/>
      <c r="BE593" s="51"/>
      <c r="BF593" s="51"/>
      <c r="BG593" s="51"/>
      <c r="BH593" s="51"/>
      <c r="BI593" s="51"/>
    </row>
    <row r="594" spans="1:62" s="5" customFormat="1" x14ac:dyDescent="0.2">
      <c r="A594" s="5">
        <v>3</v>
      </c>
      <c r="B594" s="5" t="s">
        <v>178</v>
      </c>
      <c r="C594" s="63">
        <v>30</v>
      </c>
      <c r="D594" s="63">
        <v>19</v>
      </c>
      <c r="E594" s="63">
        <v>3</v>
      </c>
      <c r="F594" s="63">
        <v>8</v>
      </c>
      <c r="G594" s="63">
        <v>97</v>
      </c>
      <c r="H594" s="63">
        <v>47</v>
      </c>
      <c r="I594" s="54">
        <v>41</v>
      </c>
      <c r="J594" s="64">
        <f t="shared" si="35"/>
        <v>2.0638297872340425</v>
      </c>
      <c r="L594" s="118" t="s">
        <v>61</v>
      </c>
      <c r="M594" s="88" t="s">
        <v>107</v>
      </c>
      <c r="N594" s="65" t="s">
        <v>53</v>
      </c>
      <c r="O594" s="77"/>
      <c r="P594" s="65" t="s">
        <v>107</v>
      </c>
      <c r="Q594" s="65" t="s">
        <v>95</v>
      </c>
      <c r="R594" s="65" t="s">
        <v>52</v>
      </c>
      <c r="S594" s="65" t="s">
        <v>86</v>
      </c>
      <c r="T594" s="101" t="s">
        <v>83</v>
      </c>
      <c r="U594" s="65" t="s">
        <v>86</v>
      </c>
      <c r="V594" s="65" t="s">
        <v>52</v>
      </c>
      <c r="W594" s="65" t="s">
        <v>121</v>
      </c>
      <c r="X594" s="65" t="s">
        <v>86</v>
      </c>
      <c r="Y594" s="65" t="s">
        <v>121</v>
      </c>
      <c r="Z594" s="65" t="s">
        <v>114</v>
      </c>
      <c r="AA594" s="65" t="s">
        <v>72</v>
      </c>
      <c r="AB594" s="153" t="s">
        <v>102</v>
      </c>
      <c r="AC594" s="51"/>
      <c r="AD594" s="51"/>
      <c r="AE594" s="51"/>
      <c r="AF594" s="51"/>
      <c r="AG594" s="51"/>
      <c r="AH594" s="51"/>
      <c r="AI594" s="51"/>
      <c r="AJ594" s="51"/>
      <c r="AL594" s="118" t="s">
        <v>61</v>
      </c>
      <c r="AM594" s="76" t="s">
        <v>275</v>
      </c>
      <c r="AN594" s="65" t="s">
        <v>88</v>
      </c>
      <c r="AO594" s="77"/>
      <c r="AP594" s="65" t="s">
        <v>142</v>
      </c>
      <c r="AQ594" s="65" t="s">
        <v>365</v>
      </c>
      <c r="AR594" s="65" t="s">
        <v>356</v>
      </c>
      <c r="AS594" s="65" t="s">
        <v>351</v>
      </c>
      <c r="AT594" s="108" t="s">
        <v>210</v>
      </c>
      <c r="AU594" s="65" t="s">
        <v>366</v>
      </c>
      <c r="AV594" s="65" t="s">
        <v>354</v>
      </c>
      <c r="AW594" s="65" t="s">
        <v>499</v>
      </c>
      <c r="AX594" s="65" t="s">
        <v>369</v>
      </c>
      <c r="AY594" s="65" t="s">
        <v>373</v>
      </c>
      <c r="AZ594" s="65" t="s">
        <v>135</v>
      </c>
      <c r="BA594" s="65" t="s">
        <v>375</v>
      </c>
      <c r="BB594" s="153" t="s">
        <v>359</v>
      </c>
      <c r="BC594" s="51"/>
      <c r="BD594" s="51"/>
      <c r="BE594" s="51"/>
      <c r="BF594" s="51"/>
      <c r="BG594" s="51"/>
      <c r="BH594" s="51"/>
      <c r="BI594" s="51"/>
    </row>
    <row r="595" spans="1:62" s="5" customFormat="1" x14ac:dyDescent="0.2">
      <c r="A595" s="5">
        <v>4</v>
      </c>
      <c r="B595" s="5" t="s">
        <v>465</v>
      </c>
      <c r="C595" s="63">
        <v>30</v>
      </c>
      <c r="D595" s="63">
        <v>15</v>
      </c>
      <c r="E595" s="63">
        <v>6</v>
      </c>
      <c r="F595" s="63">
        <v>9</v>
      </c>
      <c r="G595" s="63">
        <v>70</v>
      </c>
      <c r="H595" s="63">
        <v>47</v>
      </c>
      <c r="I595" s="54">
        <v>36</v>
      </c>
      <c r="J595" s="64">
        <f t="shared" si="35"/>
        <v>1.4893617021276595</v>
      </c>
      <c r="L595" s="118" t="s">
        <v>463</v>
      </c>
      <c r="M595" s="89" t="s">
        <v>83</v>
      </c>
      <c r="N595" s="101" t="s">
        <v>73</v>
      </c>
      <c r="O595" s="65" t="s">
        <v>73</v>
      </c>
      <c r="P595" s="77"/>
      <c r="Q595" s="83" t="s">
        <v>121</v>
      </c>
      <c r="R595" s="65" t="s">
        <v>49</v>
      </c>
      <c r="S595" s="65" t="s">
        <v>102</v>
      </c>
      <c r="T595" s="87" t="s">
        <v>74</v>
      </c>
      <c r="U595" s="65" t="s">
        <v>139</v>
      </c>
      <c r="V595" s="65" t="s">
        <v>53</v>
      </c>
      <c r="W595" s="65" t="s">
        <v>87</v>
      </c>
      <c r="X595" s="65" t="s">
        <v>95</v>
      </c>
      <c r="Y595" s="83" t="s">
        <v>53</v>
      </c>
      <c r="Z595" s="65" t="s">
        <v>120</v>
      </c>
      <c r="AA595" s="65" t="s">
        <v>72</v>
      </c>
      <c r="AB595" s="153" t="s">
        <v>116</v>
      </c>
      <c r="AC595" s="51"/>
      <c r="AD595" s="51"/>
      <c r="AE595" s="51"/>
      <c r="AF595" s="51"/>
      <c r="AG595" s="51"/>
      <c r="AH595" s="51"/>
      <c r="AI595" s="51"/>
      <c r="AJ595" s="51"/>
      <c r="AL595" s="118" t="s">
        <v>463</v>
      </c>
      <c r="AM595" s="76" t="s">
        <v>378</v>
      </c>
      <c r="AN595" s="108" t="s">
        <v>357</v>
      </c>
      <c r="AO595" s="65" t="s">
        <v>370</v>
      </c>
      <c r="AP595" s="77"/>
      <c r="AQ595" s="65" t="s">
        <v>368</v>
      </c>
      <c r="AR595" s="85" t="s">
        <v>373</v>
      </c>
      <c r="AS595" s="65" t="s">
        <v>367</v>
      </c>
      <c r="AT595" s="65" t="s">
        <v>354</v>
      </c>
      <c r="AU595" s="65" t="s">
        <v>372</v>
      </c>
      <c r="AV595" s="65" t="s">
        <v>353</v>
      </c>
      <c r="AW595" s="65" t="s">
        <v>369</v>
      </c>
      <c r="AX595" s="65" t="s">
        <v>352</v>
      </c>
      <c r="AY595" s="65" t="s">
        <v>131</v>
      </c>
      <c r="AZ595" s="65" t="s">
        <v>356</v>
      </c>
      <c r="BA595" s="65" t="s">
        <v>365</v>
      </c>
      <c r="BB595" s="153" t="s">
        <v>364</v>
      </c>
      <c r="BC595" s="51"/>
      <c r="BD595" s="109"/>
      <c r="BE595" s="109"/>
      <c r="BF595" s="109"/>
      <c r="BG595" s="51"/>
      <c r="BH595" s="51"/>
      <c r="BI595" s="51"/>
    </row>
    <row r="596" spans="1:62" s="5" customFormat="1" x14ac:dyDescent="0.2">
      <c r="A596" s="5">
        <v>5</v>
      </c>
      <c r="B596" s="5" t="s">
        <v>517</v>
      </c>
      <c r="C596" s="63">
        <v>30</v>
      </c>
      <c r="D596" s="63">
        <v>15</v>
      </c>
      <c r="E596" s="63">
        <v>4</v>
      </c>
      <c r="F596" s="63">
        <v>11</v>
      </c>
      <c r="G596" s="63">
        <v>83</v>
      </c>
      <c r="H596" s="63">
        <v>70</v>
      </c>
      <c r="I596" s="54">
        <v>34</v>
      </c>
      <c r="J596" s="64">
        <f t="shared" si="35"/>
        <v>1.1857142857142857</v>
      </c>
      <c r="L596" s="118" t="s">
        <v>47</v>
      </c>
      <c r="M596" s="76" t="s">
        <v>87</v>
      </c>
      <c r="N596" s="65" t="s">
        <v>248</v>
      </c>
      <c r="O596" s="65" t="s">
        <v>145</v>
      </c>
      <c r="P596" s="65" t="s">
        <v>107</v>
      </c>
      <c r="Q596" s="77"/>
      <c r="R596" s="65" t="s">
        <v>121</v>
      </c>
      <c r="S596" s="101" t="s">
        <v>324</v>
      </c>
      <c r="T596" s="65" t="s">
        <v>87</v>
      </c>
      <c r="U596" s="65" t="s">
        <v>72</v>
      </c>
      <c r="V596" s="65" t="s">
        <v>324</v>
      </c>
      <c r="W596" s="65" t="s">
        <v>53</v>
      </c>
      <c r="X596" s="65" t="s">
        <v>84</v>
      </c>
      <c r="Y596" s="65" t="s">
        <v>87</v>
      </c>
      <c r="Z596" s="65" t="s">
        <v>116</v>
      </c>
      <c r="AA596" s="65" t="s">
        <v>86</v>
      </c>
      <c r="AB596" s="153" t="s">
        <v>377</v>
      </c>
      <c r="AC596" s="51"/>
      <c r="AD596" s="51"/>
      <c r="AE596" s="51"/>
      <c r="AF596" s="51"/>
      <c r="AG596" s="51"/>
      <c r="AH596" s="51"/>
      <c r="AI596" s="51"/>
      <c r="AL596" s="118" t="s">
        <v>47</v>
      </c>
      <c r="AM596" s="76" t="s">
        <v>362</v>
      </c>
      <c r="AN596" s="65" t="s">
        <v>363</v>
      </c>
      <c r="AO596" s="65" t="s">
        <v>367</v>
      </c>
      <c r="AP596" s="65" t="s">
        <v>275</v>
      </c>
      <c r="AQ596" s="77"/>
      <c r="AR596" s="65" t="s">
        <v>142</v>
      </c>
      <c r="AS596" s="65" t="s">
        <v>468</v>
      </c>
      <c r="AT596" s="65" t="s">
        <v>499</v>
      </c>
      <c r="AU596" s="65" t="s">
        <v>355</v>
      </c>
      <c r="AV596" s="65" t="s">
        <v>143</v>
      </c>
      <c r="AW596" s="65" t="s">
        <v>364</v>
      </c>
      <c r="AX596" s="65" t="s">
        <v>441</v>
      </c>
      <c r="AY596" s="65" t="s">
        <v>366</v>
      </c>
      <c r="AZ596" s="65" t="s">
        <v>379</v>
      </c>
      <c r="BA596" s="65" t="s">
        <v>160</v>
      </c>
      <c r="BB596" s="153" t="s">
        <v>356</v>
      </c>
      <c r="BC596" s="51"/>
      <c r="BD596" s="109"/>
      <c r="BE596" s="195"/>
      <c r="BF596" s="109"/>
      <c r="BG596" s="51"/>
      <c r="BH596" s="51"/>
      <c r="BI596" s="51"/>
    </row>
    <row r="597" spans="1:62" s="5" customFormat="1" x14ac:dyDescent="0.2">
      <c r="A597" s="5">
        <v>6</v>
      </c>
      <c r="B597" s="5" t="s">
        <v>431</v>
      </c>
      <c r="C597" s="63">
        <v>30</v>
      </c>
      <c r="D597" s="63">
        <v>12</v>
      </c>
      <c r="E597" s="63">
        <v>9</v>
      </c>
      <c r="F597" s="63">
        <v>9</v>
      </c>
      <c r="G597" s="63">
        <v>75</v>
      </c>
      <c r="H597" s="63">
        <v>53</v>
      </c>
      <c r="I597" s="54">
        <v>33</v>
      </c>
      <c r="J597" s="64">
        <f t="shared" si="35"/>
        <v>1.4150943396226414</v>
      </c>
      <c r="L597" s="118" t="s">
        <v>81</v>
      </c>
      <c r="M597" s="110" t="s">
        <v>113</v>
      </c>
      <c r="N597" s="65" t="s">
        <v>121</v>
      </c>
      <c r="O597" s="65" t="s">
        <v>121</v>
      </c>
      <c r="P597" s="65" t="s">
        <v>83</v>
      </c>
      <c r="Q597" s="65" t="s">
        <v>72</v>
      </c>
      <c r="R597" s="77"/>
      <c r="S597" s="65" t="s">
        <v>120</v>
      </c>
      <c r="T597" s="65" t="s">
        <v>53</v>
      </c>
      <c r="U597" s="65" t="s">
        <v>397</v>
      </c>
      <c r="V597" s="65" t="s">
        <v>74</v>
      </c>
      <c r="W597" s="65" t="s">
        <v>116</v>
      </c>
      <c r="X597" s="65" t="s">
        <v>121</v>
      </c>
      <c r="Y597" s="65" t="s">
        <v>74</v>
      </c>
      <c r="Z597" s="65" t="s">
        <v>83</v>
      </c>
      <c r="AA597" s="65" t="s">
        <v>83</v>
      </c>
      <c r="AB597" s="153" t="s">
        <v>82</v>
      </c>
      <c r="AC597" s="51"/>
      <c r="AD597" s="51"/>
      <c r="AE597" s="51"/>
      <c r="AF597" s="51"/>
      <c r="AG597" s="51"/>
      <c r="AH597" s="51"/>
      <c r="AI597" s="51"/>
      <c r="AL597" s="118" t="s">
        <v>81</v>
      </c>
      <c r="AM597" s="112" t="s">
        <v>210</v>
      </c>
      <c r="AN597" s="65" t="s">
        <v>131</v>
      </c>
      <c r="AO597" s="65" t="s">
        <v>378</v>
      </c>
      <c r="AP597" s="65" t="s">
        <v>362</v>
      </c>
      <c r="AQ597" s="65" t="s">
        <v>361</v>
      </c>
      <c r="AR597" s="77"/>
      <c r="AS597" s="65" t="s">
        <v>368</v>
      </c>
      <c r="AT597" s="65" t="s">
        <v>355</v>
      </c>
      <c r="AU597" s="65" t="s">
        <v>266</v>
      </c>
      <c r="AV597" s="65" t="s">
        <v>367</v>
      </c>
      <c r="AW597" s="65" t="s">
        <v>275</v>
      </c>
      <c r="AX597" s="65" t="s">
        <v>363</v>
      </c>
      <c r="AY597" s="65" t="s">
        <v>144</v>
      </c>
      <c r="AZ597" s="65" t="s">
        <v>364</v>
      </c>
      <c r="BA597" s="65" t="s">
        <v>441</v>
      </c>
      <c r="BB597" s="153" t="s">
        <v>135</v>
      </c>
      <c r="BC597" s="51"/>
      <c r="BD597" s="54"/>
      <c r="BE597" s="109"/>
      <c r="BF597" s="109"/>
      <c r="BG597" s="51"/>
      <c r="BH597" s="51"/>
      <c r="BI597" s="51"/>
    </row>
    <row r="598" spans="1:62" s="52" customFormat="1" x14ac:dyDescent="0.2">
      <c r="A598" s="5">
        <v>7</v>
      </c>
      <c r="B598" s="5" t="s">
        <v>60</v>
      </c>
      <c r="C598" s="63">
        <v>30</v>
      </c>
      <c r="D598" s="63">
        <v>13</v>
      </c>
      <c r="E598" s="63">
        <v>6</v>
      </c>
      <c r="F598" s="63">
        <v>11</v>
      </c>
      <c r="G598" s="63">
        <v>89</v>
      </c>
      <c r="H598" s="63">
        <v>73</v>
      </c>
      <c r="I598" s="54">
        <v>32</v>
      </c>
      <c r="J598" s="64">
        <f t="shared" si="35"/>
        <v>1.2191780821917808</v>
      </c>
      <c r="L598" s="118" t="s">
        <v>431</v>
      </c>
      <c r="M598" s="76" t="s">
        <v>207</v>
      </c>
      <c r="N598" s="65" t="s">
        <v>86</v>
      </c>
      <c r="O598" s="65" t="s">
        <v>72</v>
      </c>
      <c r="P598" s="83" t="s">
        <v>64</v>
      </c>
      <c r="Q598" s="101" t="s">
        <v>83</v>
      </c>
      <c r="R598" s="65" t="s">
        <v>83</v>
      </c>
      <c r="S598" s="77"/>
      <c r="T598" s="65" t="s">
        <v>49</v>
      </c>
      <c r="U598" s="65" t="s">
        <v>73</v>
      </c>
      <c r="V598" s="65" t="s">
        <v>121</v>
      </c>
      <c r="W598" s="65" t="s">
        <v>52</v>
      </c>
      <c r="X598" s="65" t="s">
        <v>83</v>
      </c>
      <c r="Y598" s="83" t="s">
        <v>457</v>
      </c>
      <c r="Z598" s="65" t="s">
        <v>52</v>
      </c>
      <c r="AA598" s="65" t="s">
        <v>87</v>
      </c>
      <c r="AB598" s="153" t="s">
        <v>121</v>
      </c>
      <c r="AC598" s="51"/>
      <c r="AK598" s="5"/>
      <c r="AL598" s="118" t="s">
        <v>431</v>
      </c>
      <c r="AM598" s="76" t="s">
        <v>363</v>
      </c>
      <c r="AN598" s="65" t="s">
        <v>143</v>
      </c>
      <c r="AO598" s="65" t="s">
        <v>364</v>
      </c>
      <c r="AP598" s="65" t="s">
        <v>358</v>
      </c>
      <c r="AQ598" s="108" t="s">
        <v>373</v>
      </c>
      <c r="AR598" s="65" t="s">
        <v>369</v>
      </c>
      <c r="AS598" s="77"/>
      <c r="AT598" s="65" t="s">
        <v>142</v>
      </c>
      <c r="AU598" s="65" t="s">
        <v>375</v>
      </c>
      <c r="AV598" s="65" t="s">
        <v>372</v>
      </c>
      <c r="AW598" s="65" t="s">
        <v>356</v>
      </c>
      <c r="AX598" s="65" t="s">
        <v>275</v>
      </c>
      <c r="AY598" s="65" t="s">
        <v>441</v>
      </c>
      <c r="AZ598" s="65" t="s">
        <v>362</v>
      </c>
      <c r="BA598" s="65" t="s">
        <v>366</v>
      </c>
      <c r="BB598" s="153" t="s">
        <v>378</v>
      </c>
      <c r="BC598" s="51"/>
      <c r="BD598" s="109"/>
      <c r="BE598" s="195"/>
      <c r="BF598" s="109"/>
      <c r="BG598" s="51"/>
      <c r="BH598" s="51"/>
      <c r="BI598" s="51"/>
      <c r="BJ598" s="5"/>
    </row>
    <row r="599" spans="1:62" s="52" customFormat="1" x14ac:dyDescent="0.2">
      <c r="A599" s="5">
        <v>8</v>
      </c>
      <c r="B599" s="5" t="s">
        <v>496</v>
      </c>
      <c r="C599" s="63">
        <v>30</v>
      </c>
      <c r="D599" s="63">
        <v>13</v>
      </c>
      <c r="E599" s="63">
        <v>6</v>
      </c>
      <c r="F599" s="63">
        <v>11</v>
      </c>
      <c r="G599" s="63">
        <v>86</v>
      </c>
      <c r="H599" s="63">
        <v>83</v>
      </c>
      <c r="I599" s="54">
        <v>32</v>
      </c>
      <c r="J599" s="64">
        <f t="shared" si="35"/>
        <v>1.036144578313253</v>
      </c>
      <c r="L599" s="118" t="s">
        <v>94</v>
      </c>
      <c r="M599" s="88" t="s">
        <v>83</v>
      </c>
      <c r="N599" s="65" t="s">
        <v>62</v>
      </c>
      <c r="O599" s="87" t="s">
        <v>83</v>
      </c>
      <c r="P599" s="83" t="s">
        <v>248</v>
      </c>
      <c r="Q599" s="65" t="s">
        <v>121</v>
      </c>
      <c r="R599" s="65" t="s">
        <v>53</v>
      </c>
      <c r="S599" s="87" t="s">
        <v>116</v>
      </c>
      <c r="T599" s="77"/>
      <c r="U599" s="65" t="s">
        <v>74</v>
      </c>
      <c r="V599" s="65" t="s">
        <v>52</v>
      </c>
      <c r="W599" s="87" t="s">
        <v>95</v>
      </c>
      <c r="X599" s="65" t="s">
        <v>62</v>
      </c>
      <c r="Y599" s="65" t="s">
        <v>108</v>
      </c>
      <c r="Z599" s="65" t="s">
        <v>158</v>
      </c>
      <c r="AA599" s="65" t="s">
        <v>95</v>
      </c>
      <c r="AB599" s="153" t="s">
        <v>52</v>
      </c>
      <c r="AC599" s="51"/>
      <c r="AK599" s="5"/>
      <c r="AL599" s="118" t="s">
        <v>94</v>
      </c>
      <c r="AM599" s="76" t="s">
        <v>369</v>
      </c>
      <c r="AN599" s="65" t="s">
        <v>366</v>
      </c>
      <c r="AO599" s="65" t="s">
        <v>362</v>
      </c>
      <c r="AP599" s="65" t="s">
        <v>441</v>
      </c>
      <c r="AQ599" s="108" t="s">
        <v>88</v>
      </c>
      <c r="AR599" s="65" t="s">
        <v>143</v>
      </c>
      <c r="AS599" s="65" t="s">
        <v>379</v>
      </c>
      <c r="AT599" s="77"/>
      <c r="AU599" s="65" t="s">
        <v>351</v>
      </c>
      <c r="AV599" s="65" t="s">
        <v>135</v>
      </c>
      <c r="AW599" s="65" t="s">
        <v>375</v>
      </c>
      <c r="AX599" s="65" t="s">
        <v>364</v>
      </c>
      <c r="AY599" s="65" t="s">
        <v>363</v>
      </c>
      <c r="AZ599" s="65" t="s">
        <v>358</v>
      </c>
      <c r="BA599" s="65" t="s">
        <v>378</v>
      </c>
      <c r="BB599" s="153" t="s">
        <v>373</v>
      </c>
      <c r="BC599" s="51"/>
      <c r="BD599" s="63"/>
      <c r="BE599" s="109"/>
      <c r="BF599" s="109"/>
      <c r="BG599" s="51"/>
      <c r="BH599" s="51"/>
      <c r="BI599" s="51"/>
      <c r="BJ599" s="5"/>
    </row>
    <row r="600" spans="1:62" s="5" customFormat="1" x14ac:dyDescent="0.2">
      <c r="A600" s="5">
        <v>9</v>
      </c>
      <c r="B600" s="5" t="s">
        <v>311</v>
      </c>
      <c r="C600" s="63">
        <v>30</v>
      </c>
      <c r="D600" s="63">
        <v>14</v>
      </c>
      <c r="E600" s="63">
        <v>4</v>
      </c>
      <c r="F600" s="63">
        <v>12</v>
      </c>
      <c r="G600" s="63">
        <v>67</v>
      </c>
      <c r="H600" s="63">
        <v>67</v>
      </c>
      <c r="I600" s="54">
        <v>32</v>
      </c>
      <c r="J600" s="64">
        <f t="shared" si="35"/>
        <v>1</v>
      </c>
      <c r="L600" s="118" t="s">
        <v>517</v>
      </c>
      <c r="M600" s="110" t="s">
        <v>72</v>
      </c>
      <c r="N600" s="65" t="s">
        <v>107</v>
      </c>
      <c r="O600" s="65" t="s">
        <v>83</v>
      </c>
      <c r="P600" s="65" t="s">
        <v>121</v>
      </c>
      <c r="Q600" s="65" t="s">
        <v>207</v>
      </c>
      <c r="R600" s="65" t="s">
        <v>75</v>
      </c>
      <c r="S600" s="65" t="s">
        <v>87</v>
      </c>
      <c r="T600" s="65" t="s">
        <v>84</v>
      </c>
      <c r="U600" s="77"/>
      <c r="V600" s="65" t="s">
        <v>53</v>
      </c>
      <c r="W600" s="65" t="s">
        <v>85</v>
      </c>
      <c r="X600" s="65" t="s">
        <v>51</v>
      </c>
      <c r="Y600" s="65" t="s">
        <v>52</v>
      </c>
      <c r="Z600" s="65" t="s">
        <v>95</v>
      </c>
      <c r="AA600" s="65" t="s">
        <v>74</v>
      </c>
      <c r="AB600" s="153" t="s">
        <v>95</v>
      </c>
      <c r="AC600" s="51"/>
      <c r="AL600" s="118" t="s">
        <v>517</v>
      </c>
      <c r="AM600" s="112" t="s">
        <v>365</v>
      </c>
      <c r="AN600" s="65" t="s">
        <v>275</v>
      </c>
      <c r="AO600" s="65" t="s">
        <v>379</v>
      </c>
      <c r="AP600" s="65" t="s">
        <v>88</v>
      </c>
      <c r="AQ600" s="65" t="s">
        <v>376</v>
      </c>
      <c r="AR600" s="65" t="s">
        <v>359</v>
      </c>
      <c r="AS600" s="65" t="s">
        <v>370</v>
      </c>
      <c r="AT600" s="65" t="s">
        <v>368</v>
      </c>
      <c r="AU600" s="77"/>
      <c r="AV600" s="65" t="s">
        <v>378</v>
      </c>
      <c r="AW600" s="65" t="s">
        <v>353</v>
      </c>
      <c r="AX600" s="65" t="s">
        <v>367</v>
      </c>
      <c r="AY600" s="65" t="s">
        <v>352</v>
      </c>
      <c r="AZ600" s="65" t="s">
        <v>143</v>
      </c>
      <c r="BA600" s="65" t="s">
        <v>358</v>
      </c>
      <c r="BB600" s="153" t="s">
        <v>363</v>
      </c>
      <c r="BC600" s="51"/>
      <c r="BD600" s="109"/>
      <c r="BE600" s="195"/>
      <c r="BF600" s="109"/>
      <c r="BG600" s="51"/>
      <c r="BH600" s="51"/>
      <c r="BI600" s="51"/>
    </row>
    <row r="601" spans="1:62" s="52" customFormat="1" x14ac:dyDescent="0.2">
      <c r="A601" s="5">
        <v>10</v>
      </c>
      <c r="B601" s="5" t="s">
        <v>508</v>
      </c>
      <c r="C601" s="63">
        <v>30</v>
      </c>
      <c r="D601" s="63">
        <v>10</v>
      </c>
      <c r="E601" s="63">
        <v>11</v>
      </c>
      <c r="F601" s="63">
        <v>9</v>
      </c>
      <c r="G601" s="63">
        <v>81</v>
      </c>
      <c r="H601" s="63">
        <v>81</v>
      </c>
      <c r="I601" s="54">
        <v>31</v>
      </c>
      <c r="J601" s="64">
        <f t="shared" si="35"/>
        <v>1</v>
      </c>
      <c r="L601" s="118" t="s">
        <v>60</v>
      </c>
      <c r="M601" s="76" t="s">
        <v>231</v>
      </c>
      <c r="N601" s="65" t="s">
        <v>231</v>
      </c>
      <c r="O601" s="65" t="s">
        <v>449</v>
      </c>
      <c r="P601" s="65" t="s">
        <v>64</v>
      </c>
      <c r="Q601" s="65" t="s">
        <v>121</v>
      </c>
      <c r="R601" s="65" t="s">
        <v>445</v>
      </c>
      <c r="S601" s="65" t="s">
        <v>82</v>
      </c>
      <c r="T601" s="65" t="s">
        <v>51</v>
      </c>
      <c r="U601" s="65" t="s">
        <v>166</v>
      </c>
      <c r="V601" s="77"/>
      <c r="W601" s="65" t="s">
        <v>53</v>
      </c>
      <c r="X601" s="65" t="s">
        <v>139</v>
      </c>
      <c r="Y601" s="65" t="s">
        <v>95</v>
      </c>
      <c r="Z601" s="65" t="s">
        <v>52</v>
      </c>
      <c r="AA601" s="65" t="s">
        <v>51</v>
      </c>
      <c r="AB601" s="153" t="s">
        <v>326</v>
      </c>
      <c r="AC601" s="119"/>
      <c r="AK601" s="5"/>
      <c r="AL601" s="118" t="s">
        <v>60</v>
      </c>
      <c r="AM601" s="76" t="s">
        <v>368</v>
      </c>
      <c r="AN601" s="65" t="s">
        <v>364</v>
      </c>
      <c r="AO601" s="65" t="s">
        <v>131</v>
      </c>
      <c r="AP601" s="65" t="s">
        <v>366</v>
      </c>
      <c r="AQ601" s="65" t="s">
        <v>375</v>
      </c>
      <c r="AR601" s="65" t="s">
        <v>365</v>
      </c>
      <c r="AS601" s="65" t="s">
        <v>361</v>
      </c>
      <c r="AT601" s="65" t="s">
        <v>352</v>
      </c>
      <c r="AU601" s="65" t="s">
        <v>140</v>
      </c>
      <c r="AV601" s="77"/>
      <c r="AW601" s="65" t="s">
        <v>363</v>
      </c>
      <c r="AX601" s="65" t="s">
        <v>358</v>
      </c>
      <c r="AY601" s="65" t="s">
        <v>369</v>
      </c>
      <c r="AZ601" s="65" t="s">
        <v>161</v>
      </c>
      <c r="BA601" s="65" t="s">
        <v>356</v>
      </c>
      <c r="BB601" s="153" t="s">
        <v>275</v>
      </c>
      <c r="BC601" s="119"/>
      <c r="BD601" s="196"/>
      <c r="BE601" s="196"/>
      <c r="BF601" s="196"/>
      <c r="BG601" s="119"/>
      <c r="BH601" s="119"/>
      <c r="BI601" s="119"/>
      <c r="BJ601" s="5"/>
    </row>
    <row r="602" spans="1:62" s="5" customFormat="1" x14ac:dyDescent="0.2">
      <c r="A602" s="5">
        <v>11</v>
      </c>
      <c r="B602" s="5" t="s">
        <v>125</v>
      </c>
      <c r="C602" s="63">
        <v>30</v>
      </c>
      <c r="D602" s="63">
        <v>13</v>
      </c>
      <c r="E602" s="63">
        <v>4</v>
      </c>
      <c r="F602" s="63">
        <v>13</v>
      </c>
      <c r="G602" s="63">
        <v>58</v>
      </c>
      <c r="H602" s="63">
        <v>55</v>
      </c>
      <c r="I602" s="54">
        <v>30</v>
      </c>
      <c r="J602" s="64">
        <f t="shared" si="35"/>
        <v>1.0545454545454545</v>
      </c>
      <c r="L602" s="118" t="s">
        <v>311</v>
      </c>
      <c r="M602" s="76" t="s">
        <v>75</v>
      </c>
      <c r="N602" s="65" t="s">
        <v>513</v>
      </c>
      <c r="O602" s="65" t="s">
        <v>84</v>
      </c>
      <c r="P602" s="65" t="s">
        <v>114</v>
      </c>
      <c r="Q602" s="65" t="s">
        <v>95</v>
      </c>
      <c r="R602" s="65" t="s">
        <v>121</v>
      </c>
      <c r="S602" s="65" t="s">
        <v>95</v>
      </c>
      <c r="T602" s="65" t="s">
        <v>315</v>
      </c>
      <c r="U602" s="65" t="s">
        <v>95</v>
      </c>
      <c r="V602" s="65" t="s">
        <v>75</v>
      </c>
      <c r="W602" s="77"/>
      <c r="X602" s="65" t="s">
        <v>64</v>
      </c>
      <c r="Y602" s="65" t="s">
        <v>102</v>
      </c>
      <c r="Z602" s="65" t="s">
        <v>87</v>
      </c>
      <c r="AA602" s="65" t="s">
        <v>75</v>
      </c>
      <c r="AB602" s="153" t="s">
        <v>102</v>
      </c>
      <c r="AC602" s="119"/>
      <c r="AD602" s="119"/>
      <c r="AE602" s="119"/>
      <c r="AF602" s="119"/>
      <c r="AG602" s="119"/>
      <c r="AH602" s="119"/>
      <c r="AI602" s="119"/>
      <c r="AL602" s="118" t="s">
        <v>311</v>
      </c>
      <c r="AM602" s="76" t="s">
        <v>370</v>
      </c>
      <c r="AN602" s="65" t="s">
        <v>368</v>
      </c>
      <c r="AO602" s="65" t="s">
        <v>281</v>
      </c>
      <c r="AP602" s="65" t="s">
        <v>140</v>
      </c>
      <c r="AQ602" s="65" t="s">
        <v>357</v>
      </c>
      <c r="AR602" s="65" t="s">
        <v>358</v>
      </c>
      <c r="AS602" s="65" t="s">
        <v>144</v>
      </c>
      <c r="AT602" s="65" t="s">
        <v>365</v>
      </c>
      <c r="AU602" s="65" t="s">
        <v>362</v>
      </c>
      <c r="AV602" s="65" t="s">
        <v>379</v>
      </c>
      <c r="AW602" s="77"/>
      <c r="AX602" s="65" t="s">
        <v>378</v>
      </c>
      <c r="AY602" s="65" t="s">
        <v>150</v>
      </c>
      <c r="AZ602" s="65" t="s">
        <v>367</v>
      </c>
      <c r="BA602" s="65" t="s">
        <v>376</v>
      </c>
      <c r="BB602" s="153" t="s">
        <v>361</v>
      </c>
      <c r="BC602" s="119"/>
      <c r="BD602" s="109"/>
      <c r="BE602" s="109"/>
      <c r="BF602" s="109"/>
      <c r="BG602" s="119"/>
      <c r="BH602" s="119"/>
      <c r="BI602" s="119"/>
    </row>
    <row r="603" spans="1:62" s="5" customFormat="1" x14ac:dyDescent="0.2">
      <c r="A603" s="5">
        <v>12</v>
      </c>
      <c r="B603" s="5" t="s">
        <v>47</v>
      </c>
      <c r="C603" s="63">
        <v>30</v>
      </c>
      <c r="D603" s="63">
        <v>9</v>
      </c>
      <c r="E603" s="63">
        <v>6</v>
      </c>
      <c r="F603" s="63">
        <v>15</v>
      </c>
      <c r="G603" s="63">
        <v>50</v>
      </c>
      <c r="H603" s="63">
        <v>81</v>
      </c>
      <c r="I603" s="54">
        <v>24</v>
      </c>
      <c r="J603" s="64">
        <f t="shared" si="35"/>
        <v>0.61728395061728392</v>
      </c>
      <c r="L603" s="118" t="s">
        <v>508</v>
      </c>
      <c r="M603" s="76" t="s">
        <v>113</v>
      </c>
      <c r="N603" s="65" t="s">
        <v>380</v>
      </c>
      <c r="O603" s="65" t="s">
        <v>122</v>
      </c>
      <c r="P603" s="65" t="s">
        <v>116</v>
      </c>
      <c r="Q603" s="65" t="s">
        <v>51</v>
      </c>
      <c r="R603" s="65" t="s">
        <v>199</v>
      </c>
      <c r="S603" s="65" t="s">
        <v>51</v>
      </c>
      <c r="T603" s="65" t="s">
        <v>121</v>
      </c>
      <c r="U603" s="65" t="s">
        <v>103</v>
      </c>
      <c r="V603" s="65" t="s">
        <v>145</v>
      </c>
      <c r="W603" s="65" t="s">
        <v>121</v>
      </c>
      <c r="X603" s="77"/>
      <c r="Y603" s="65" t="s">
        <v>121</v>
      </c>
      <c r="Z603" s="65" t="s">
        <v>121</v>
      </c>
      <c r="AA603" s="65" t="s">
        <v>73</v>
      </c>
      <c r="AB603" s="153" t="s">
        <v>95</v>
      </c>
      <c r="AC603" s="119"/>
      <c r="AD603" s="119"/>
      <c r="AE603" s="119"/>
      <c r="AF603" s="51"/>
      <c r="AG603" s="51"/>
      <c r="AH603" s="51"/>
      <c r="AI603" s="51"/>
      <c r="AL603" s="118" t="s">
        <v>508</v>
      </c>
      <c r="AM603" s="76" t="s">
        <v>355</v>
      </c>
      <c r="AN603" s="65" t="s">
        <v>144</v>
      </c>
      <c r="AO603" s="65" t="s">
        <v>143</v>
      </c>
      <c r="AP603" s="65" t="s">
        <v>150</v>
      </c>
      <c r="AQ603" s="65" t="s">
        <v>351</v>
      </c>
      <c r="AR603" s="65" t="s">
        <v>370</v>
      </c>
      <c r="AS603" s="65" t="s">
        <v>359</v>
      </c>
      <c r="AT603" s="65" t="s">
        <v>361</v>
      </c>
      <c r="AU603" s="65" t="s">
        <v>160</v>
      </c>
      <c r="AV603" s="65" t="s">
        <v>362</v>
      </c>
      <c r="AW603" s="65" t="s">
        <v>131</v>
      </c>
      <c r="AX603" s="77"/>
      <c r="AY603" s="65" t="s">
        <v>375</v>
      </c>
      <c r="AZ603" s="65" t="s">
        <v>366</v>
      </c>
      <c r="BA603" s="65" t="s">
        <v>372</v>
      </c>
      <c r="BB603" s="153" t="s">
        <v>203</v>
      </c>
      <c r="BC603" s="51"/>
      <c r="BD603" s="109"/>
      <c r="BE603" s="109"/>
      <c r="BF603" s="109"/>
      <c r="BG603" s="51"/>
      <c r="BH603" s="51"/>
      <c r="BI603" s="51"/>
    </row>
    <row r="604" spans="1:62" s="5" customFormat="1" x14ac:dyDescent="0.2">
      <c r="A604" s="5">
        <v>13</v>
      </c>
      <c r="B604" s="5" t="s">
        <v>81</v>
      </c>
      <c r="C604" s="63">
        <v>30</v>
      </c>
      <c r="D604" s="63">
        <v>6</v>
      </c>
      <c r="E604" s="63">
        <v>12</v>
      </c>
      <c r="F604" s="63">
        <v>12</v>
      </c>
      <c r="G604" s="63">
        <v>44</v>
      </c>
      <c r="H604" s="63">
        <v>79</v>
      </c>
      <c r="I604" s="54">
        <v>24</v>
      </c>
      <c r="J604" s="64">
        <f t="shared" si="35"/>
        <v>0.55696202531645567</v>
      </c>
      <c r="L604" s="118" t="s">
        <v>465</v>
      </c>
      <c r="M604" s="76" t="s">
        <v>95</v>
      </c>
      <c r="N604" s="65" t="s">
        <v>102</v>
      </c>
      <c r="O604" s="65" t="s">
        <v>49</v>
      </c>
      <c r="P604" s="87" t="s">
        <v>121</v>
      </c>
      <c r="Q604" s="65" t="s">
        <v>72</v>
      </c>
      <c r="R604" s="65" t="s">
        <v>145</v>
      </c>
      <c r="S604" s="65" t="s">
        <v>109</v>
      </c>
      <c r="T604" s="83" t="s">
        <v>103</v>
      </c>
      <c r="U604" s="65" t="s">
        <v>95</v>
      </c>
      <c r="V604" s="65" t="s">
        <v>95</v>
      </c>
      <c r="W604" s="65" t="s">
        <v>83</v>
      </c>
      <c r="X604" s="65" t="s">
        <v>95</v>
      </c>
      <c r="Y604" s="77"/>
      <c r="Z604" s="65" t="s">
        <v>121</v>
      </c>
      <c r="AA604" s="65" t="s">
        <v>119</v>
      </c>
      <c r="AB604" s="153" t="s">
        <v>62</v>
      </c>
      <c r="AC604" s="51"/>
      <c r="AD604" s="119"/>
      <c r="AE604" s="119"/>
      <c r="AF604" s="51"/>
      <c r="AG604" s="51"/>
      <c r="AH604" s="51"/>
      <c r="AI604" s="51"/>
      <c r="AL604" s="118" t="s">
        <v>465</v>
      </c>
      <c r="AM604" s="76" t="s">
        <v>143</v>
      </c>
      <c r="AN604" s="65" t="s">
        <v>160</v>
      </c>
      <c r="AO604" s="65" t="s">
        <v>358</v>
      </c>
      <c r="AP604" s="65" t="s">
        <v>376</v>
      </c>
      <c r="AQ604" s="65" t="s">
        <v>359</v>
      </c>
      <c r="AR604" s="65" t="s">
        <v>379</v>
      </c>
      <c r="AS604" s="65" t="s">
        <v>499</v>
      </c>
      <c r="AT604" s="65" t="s">
        <v>275</v>
      </c>
      <c r="AU604" s="65" t="s">
        <v>135</v>
      </c>
      <c r="AV604" s="65" t="s">
        <v>357</v>
      </c>
      <c r="AW604" s="65" t="s">
        <v>88</v>
      </c>
      <c r="AX604" s="65" t="s">
        <v>356</v>
      </c>
      <c r="AY604" s="77"/>
      <c r="AZ604" s="65" t="s">
        <v>361</v>
      </c>
      <c r="BA604" s="65" t="s">
        <v>354</v>
      </c>
      <c r="BB604" s="153" t="s">
        <v>368</v>
      </c>
      <c r="BC604" s="51"/>
      <c r="BD604" s="109"/>
      <c r="BE604" s="195"/>
      <c r="BF604" s="109"/>
      <c r="BG604" s="51"/>
      <c r="BH604" s="51"/>
      <c r="BI604" s="51"/>
    </row>
    <row r="605" spans="1:62" s="5" customFormat="1" x14ac:dyDescent="0.2">
      <c r="A605" s="5">
        <v>14</v>
      </c>
      <c r="B605" s="5" t="s">
        <v>494</v>
      </c>
      <c r="C605" s="63">
        <v>30</v>
      </c>
      <c r="D605" s="63">
        <v>5</v>
      </c>
      <c r="E605" s="63">
        <v>7</v>
      </c>
      <c r="F605" s="63">
        <v>18</v>
      </c>
      <c r="G605" s="63">
        <v>37</v>
      </c>
      <c r="H605" s="63">
        <v>79</v>
      </c>
      <c r="I605" s="54">
        <v>17</v>
      </c>
      <c r="J605" s="64">
        <f t="shared" si="35"/>
        <v>0.46835443037974683</v>
      </c>
      <c r="L605" s="118" t="s">
        <v>178</v>
      </c>
      <c r="M605" s="76" t="s">
        <v>52</v>
      </c>
      <c r="N605" s="87" t="s">
        <v>52</v>
      </c>
      <c r="O605" s="65" t="s">
        <v>64</v>
      </c>
      <c r="P605" s="65" t="s">
        <v>139</v>
      </c>
      <c r="Q605" s="65" t="s">
        <v>84</v>
      </c>
      <c r="R605" s="65" t="s">
        <v>207</v>
      </c>
      <c r="S605" s="65" t="s">
        <v>84</v>
      </c>
      <c r="T605" s="65" t="s">
        <v>84</v>
      </c>
      <c r="U605" s="65" t="s">
        <v>518</v>
      </c>
      <c r="V605" s="65" t="s">
        <v>127</v>
      </c>
      <c r="W605" s="65" t="s">
        <v>207</v>
      </c>
      <c r="X605" s="65" t="s">
        <v>152</v>
      </c>
      <c r="Y605" s="65" t="s">
        <v>53</v>
      </c>
      <c r="Z605" s="77"/>
      <c r="AA605" s="65" t="s">
        <v>108</v>
      </c>
      <c r="AB605" s="153" t="s">
        <v>75</v>
      </c>
      <c r="AC605" s="51"/>
      <c r="AD605" s="119"/>
      <c r="AE605" s="119"/>
      <c r="AF605" s="51"/>
      <c r="AG605" s="51"/>
      <c r="AH605" s="51"/>
      <c r="AI605" s="51"/>
      <c r="AL605" s="118" t="s">
        <v>178</v>
      </c>
      <c r="AM605" s="76" t="s">
        <v>150</v>
      </c>
      <c r="AN605" s="108" t="s">
        <v>274</v>
      </c>
      <c r="AO605" s="65" t="s">
        <v>368</v>
      </c>
      <c r="AP605" s="65" t="s">
        <v>359</v>
      </c>
      <c r="AQ605" s="65" t="s">
        <v>352</v>
      </c>
      <c r="AR605" s="65" t="s">
        <v>357</v>
      </c>
      <c r="AS605" s="65" t="s">
        <v>376</v>
      </c>
      <c r="AT605" s="65" t="s">
        <v>370</v>
      </c>
      <c r="AU605" s="65" t="s">
        <v>354</v>
      </c>
      <c r="AV605" s="65" t="s">
        <v>142</v>
      </c>
      <c r="AW605" s="65" t="s">
        <v>160</v>
      </c>
      <c r="AX605" s="65" t="s">
        <v>88</v>
      </c>
      <c r="AY605" s="65" t="s">
        <v>378</v>
      </c>
      <c r="AZ605" s="77"/>
      <c r="BA605" s="65" t="s">
        <v>275</v>
      </c>
      <c r="BB605" s="153" t="s">
        <v>69</v>
      </c>
      <c r="BC605" s="51"/>
      <c r="BD605" s="51"/>
      <c r="BE605" s="51"/>
      <c r="BF605" s="51"/>
      <c r="BG605" s="51"/>
      <c r="BH605" s="51"/>
      <c r="BI605" s="51"/>
    </row>
    <row r="606" spans="1:62" s="5" customFormat="1" x14ac:dyDescent="0.2">
      <c r="A606" s="5">
        <v>15</v>
      </c>
      <c r="B606" s="5" t="s">
        <v>94</v>
      </c>
      <c r="C606" s="63">
        <v>30</v>
      </c>
      <c r="D606" s="63">
        <v>4</v>
      </c>
      <c r="E606" s="63">
        <v>7</v>
      </c>
      <c r="F606" s="63">
        <v>19</v>
      </c>
      <c r="G606" s="63">
        <v>41</v>
      </c>
      <c r="H606" s="63">
        <v>84</v>
      </c>
      <c r="I606" s="54">
        <v>15</v>
      </c>
      <c r="J606" s="64">
        <f t="shared" si="35"/>
        <v>0.48809523809523808</v>
      </c>
      <c r="L606" s="118" t="s">
        <v>125</v>
      </c>
      <c r="M606" s="76" t="s">
        <v>82</v>
      </c>
      <c r="N606" s="65" t="s">
        <v>119</v>
      </c>
      <c r="O606" s="65" t="s">
        <v>87</v>
      </c>
      <c r="P606" s="65" t="s">
        <v>62</v>
      </c>
      <c r="Q606" s="65" t="s">
        <v>52</v>
      </c>
      <c r="R606" s="65" t="s">
        <v>74</v>
      </c>
      <c r="S606" s="65" t="s">
        <v>95</v>
      </c>
      <c r="T606" s="65" t="s">
        <v>84</v>
      </c>
      <c r="U606" s="65" t="s">
        <v>86</v>
      </c>
      <c r="V606" s="65" t="s">
        <v>86</v>
      </c>
      <c r="W606" s="65" t="s">
        <v>231</v>
      </c>
      <c r="X606" s="65" t="s">
        <v>73</v>
      </c>
      <c r="Y606" s="65" t="s">
        <v>74</v>
      </c>
      <c r="Z606" s="65" t="s">
        <v>95</v>
      </c>
      <c r="AA606" s="77"/>
      <c r="AB606" s="153" t="s">
        <v>51</v>
      </c>
      <c r="AC606" s="51"/>
      <c r="AD606" s="119"/>
      <c r="AE606" s="119"/>
      <c r="AF606" s="51"/>
      <c r="AG606" s="51"/>
      <c r="AH606" s="51"/>
      <c r="AI606" s="51"/>
      <c r="AL606" s="118" t="s">
        <v>125</v>
      </c>
      <c r="AM606" s="76" t="s">
        <v>364</v>
      </c>
      <c r="AN606" s="65" t="s">
        <v>367</v>
      </c>
      <c r="AO606" s="65" t="s">
        <v>363</v>
      </c>
      <c r="AP606" s="65" t="s">
        <v>221</v>
      </c>
      <c r="AQ606" s="65" t="s">
        <v>140</v>
      </c>
      <c r="AR606" s="65" t="s">
        <v>499</v>
      </c>
      <c r="AS606" s="65" t="s">
        <v>88</v>
      </c>
      <c r="AT606" s="65" t="s">
        <v>251</v>
      </c>
      <c r="AU606" s="65" t="s">
        <v>361</v>
      </c>
      <c r="AV606" s="65" t="s">
        <v>351</v>
      </c>
      <c r="AW606" s="65" t="s">
        <v>359</v>
      </c>
      <c r="AX606" s="65" t="s">
        <v>368</v>
      </c>
      <c r="AY606" s="65" t="s">
        <v>362</v>
      </c>
      <c r="AZ606" s="65" t="s">
        <v>369</v>
      </c>
      <c r="BA606" s="77"/>
      <c r="BB606" s="153" t="s">
        <v>379</v>
      </c>
      <c r="BC606" s="51"/>
      <c r="BD606" s="51"/>
      <c r="BE606" s="51"/>
      <c r="BF606" s="51"/>
      <c r="BG606" s="51"/>
      <c r="BH606" s="51"/>
      <c r="BI606" s="51"/>
    </row>
    <row r="607" spans="1:62" s="5" customFormat="1" ht="12.75" thickBot="1" x14ac:dyDescent="0.25">
      <c r="A607" s="5">
        <v>16</v>
      </c>
      <c r="B607" s="5" t="s">
        <v>61</v>
      </c>
      <c r="C607" s="63">
        <v>30</v>
      </c>
      <c r="D607" s="63">
        <v>3</v>
      </c>
      <c r="E607" s="63">
        <v>7</v>
      </c>
      <c r="F607" s="63">
        <v>20</v>
      </c>
      <c r="G607" s="63">
        <v>36</v>
      </c>
      <c r="H607" s="63">
        <v>91</v>
      </c>
      <c r="I607" s="54">
        <v>13</v>
      </c>
      <c r="J607" s="64">
        <f t="shared" si="35"/>
        <v>0.39560439560439559</v>
      </c>
      <c r="L607" s="124" t="s">
        <v>217</v>
      </c>
      <c r="M607" s="160" t="s">
        <v>75</v>
      </c>
      <c r="N607" s="154" t="s">
        <v>449</v>
      </c>
      <c r="O607" s="154" t="s">
        <v>139</v>
      </c>
      <c r="P607" s="154" t="s">
        <v>108</v>
      </c>
      <c r="Q607" s="125" t="s">
        <v>73</v>
      </c>
      <c r="R607" s="154" t="s">
        <v>145</v>
      </c>
      <c r="S607" s="154" t="s">
        <v>62</v>
      </c>
      <c r="T607" s="154" t="s">
        <v>119</v>
      </c>
      <c r="U607" s="154" t="s">
        <v>384</v>
      </c>
      <c r="V607" s="154" t="s">
        <v>113</v>
      </c>
      <c r="W607" s="154" t="s">
        <v>145</v>
      </c>
      <c r="X607" s="154" t="s">
        <v>82</v>
      </c>
      <c r="Y607" s="154" t="s">
        <v>53</v>
      </c>
      <c r="Z607" s="154" t="s">
        <v>87</v>
      </c>
      <c r="AA607" s="154" t="s">
        <v>74</v>
      </c>
      <c r="AB607" s="95"/>
      <c r="AC607" s="51"/>
      <c r="AD607" s="119"/>
      <c r="AE607" s="51"/>
      <c r="AF607" s="51"/>
      <c r="AG607" s="51"/>
      <c r="AH607" s="51"/>
      <c r="AI607" s="51"/>
      <c r="AL607" s="124" t="s">
        <v>217</v>
      </c>
      <c r="AM607" s="160" t="s">
        <v>88</v>
      </c>
      <c r="AN607" s="154" t="s">
        <v>362</v>
      </c>
      <c r="AO607" s="154" t="s">
        <v>357</v>
      </c>
      <c r="AP607" s="154" t="s">
        <v>160</v>
      </c>
      <c r="AQ607" s="154" t="s">
        <v>369</v>
      </c>
      <c r="AR607" s="154" t="s">
        <v>366</v>
      </c>
      <c r="AS607" s="154" t="s">
        <v>140</v>
      </c>
      <c r="AT607" s="154" t="s">
        <v>131</v>
      </c>
      <c r="AU607" s="154" t="s">
        <v>499</v>
      </c>
      <c r="AV607" s="154" t="s">
        <v>266</v>
      </c>
      <c r="AW607" s="154" t="s">
        <v>372</v>
      </c>
      <c r="AX607" s="154" t="s">
        <v>142</v>
      </c>
      <c r="AY607" s="154" t="s">
        <v>370</v>
      </c>
      <c r="AZ607" s="154" t="s">
        <v>375</v>
      </c>
      <c r="BA607" s="154" t="s">
        <v>144</v>
      </c>
      <c r="BB607" s="95"/>
      <c r="BC607" s="51"/>
      <c r="BD607" s="51"/>
      <c r="BE607" s="51"/>
      <c r="BF607" s="51"/>
      <c r="BG607" s="51"/>
      <c r="BH607" s="51"/>
      <c r="BI607" s="51"/>
    </row>
    <row r="608" spans="1:62" s="5" customFormat="1" x14ac:dyDescent="0.2">
      <c r="C608" s="63"/>
      <c r="D608" s="96">
        <f>SUM(D592:D607)</f>
        <v>188</v>
      </c>
      <c r="E608" s="96">
        <f>SUM(E592:E607)</f>
        <v>104</v>
      </c>
      <c r="F608" s="96">
        <f>SUM(F592:F607)</f>
        <v>188</v>
      </c>
      <c r="G608" s="96">
        <f>SUM(G592:G607)</f>
        <v>1085</v>
      </c>
      <c r="H608" s="96">
        <f>SUM(H592:H607)</f>
        <v>1085</v>
      </c>
      <c r="I608" s="54"/>
      <c r="J608" s="97">
        <f t="shared" si="35"/>
        <v>1</v>
      </c>
      <c r="L608" s="51"/>
      <c r="M608" s="51"/>
      <c r="N608" s="51"/>
      <c r="O608" s="51"/>
      <c r="P608" s="51"/>
      <c r="Q608" s="51"/>
      <c r="R608" s="51"/>
      <c r="S608" s="51"/>
      <c r="T608" s="51"/>
      <c r="U608" s="51"/>
      <c r="V608" s="51"/>
      <c r="W608" s="51"/>
      <c r="X608" s="51"/>
      <c r="Y608" s="51"/>
      <c r="Z608" s="51"/>
      <c r="AA608" s="51"/>
      <c r="AB608" s="51"/>
      <c r="AC608" s="51"/>
      <c r="AD608" s="51"/>
      <c r="AE608" s="51"/>
      <c r="AF608" s="51"/>
      <c r="AG608" s="51"/>
      <c r="AH608" s="51"/>
      <c r="AI608" s="51"/>
      <c r="AL608" s="51"/>
      <c r="AM608" s="51"/>
      <c r="AN608" s="51"/>
      <c r="AO608" s="51"/>
      <c r="AP608" s="51"/>
      <c r="AQ608" s="51"/>
      <c r="AR608" s="51"/>
      <c r="AS608" s="51"/>
      <c r="AT608" s="51"/>
      <c r="AU608" s="51"/>
      <c r="AV608" s="51"/>
      <c r="AW608" s="51"/>
      <c r="AX608" s="51"/>
      <c r="AY608" s="51"/>
      <c r="AZ608" s="51"/>
      <c r="BA608" s="51"/>
      <c r="BB608" s="51"/>
      <c r="BC608" s="51"/>
      <c r="BD608" s="51"/>
      <c r="BE608" s="51"/>
      <c r="BF608" s="51"/>
      <c r="BG608" s="51"/>
      <c r="BH608" s="51"/>
      <c r="BI608" s="51"/>
    </row>
    <row r="609" spans="1:62" s="5" customFormat="1" ht="12.75" thickBot="1" x14ac:dyDescent="0.25">
      <c r="A609" s="52" t="s">
        <v>519</v>
      </c>
      <c r="B609" s="52"/>
      <c r="C609" s="53" t="s">
        <v>24</v>
      </c>
      <c r="D609" s="54"/>
      <c r="E609" s="54"/>
      <c r="F609" s="54"/>
      <c r="G609" s="55"/>
      <c r="H609" s="54"/>
      <c r="I609" s="54"/>
      <c r="J609" s="59"/>
      <c r="L609" s="51"/>
      <c r="M609" s="51"/>
      <c r="N609" s="51"/>
      <c r="O609" s="51"/>
      <c r="P609" s="51"/>
      <c r="Q609" s="51"/>
      <c r="R609" s="51"/>
      <c r="S609" s="51"/>
      <c r="T609" s="51"/>
      <c r="U609" s="51"/>
      <c r="V609" s="51"/>
      <c r="W609" s="51"/>
      <c r="X609" s="51"/>
      <c r="Y609" s="51"/>
      <c r="Z609" s="51"/>
      <c r="AA609" s="51"/>
      <c r="AB609" s="51"/>
      <c r="AC609" s="51"/>
      <c r="AD609" s="51"/>
      <c r="AE609" s="51"/>
      <c r="AF609" s="51"/>
      <c r="AG609" s="51"/>
      <c r="AH609" s="51"/>
      <c r="AI609" s="51"/>
      <c r="AJ609" s="51"/>
      <c r="AL609" s="51"/>
      <c r="AM609" s="51"/>
      <c r="AN609" s="51"/>
      <c r="AO609" s="51"/>
      <c r="AP609" s="51"/>
      <c r="AQ609" s="51"/>
      <c r="AR609" s="51"/>
      <c r="AS609" s="51"/>
      <c r="AT609" s="51"/>
      <c r="AU609" s="51"/>
      <c r="AV609" s="51"/>
      <c r="AW609" s="51"/>
      <c r="AX609" s="51"/>
      <c r="AY609" s="51"/>
      <c r="AZ609" s="51"/>
      <c r="BA609" s="51"/>
      <c r="BB609" s="51"/>
      <c r="BC609" s="51"/>
      <c r="BD609" s="51"/>
      <c r="BE609" s="51"/>
      <c r="BF609" s="51"/>
      <c r="BG609" s="51"/>
      <c r="BH609" s="51"/>
      <c r="BI609" s="51"/>
    </row>
    <row r="610" spans="1:62" s="5" customFormat="1" ht="12.75" thickBot="1" x14ac:dyDescent="0.25">
      <c r="A610" s="52" t="s">
        <v>26</v>
      </c>
      <c r="B610" s="52" t="s">
        <v>27</v>
      </c>
      <c r="C610" s="54" t="s">
        <v>28</v>
      </c>
      <c r="D610" s="54" t="s">
        <v>29</v>
      </c>
      <c r="E610" s="54" t="s">
        <v>30</v>
      </c>
      <c r="F610" s="54" t="s">
        <v>31</v>
      </c>
      <c r="G610" s="54" t="s">
        <v>32</v>
      </c>
      <c r="H610" s="54" t="s">
        <v>33</v>
      </c>
      <c r="I610" s="54" t="s">
        <v>34</v>
      </c>
      <c r="J610" s="59" t="s">
        <v>35</v>
      </c>
      <c r="L610" s="128"/>
      <c r="M610" s="70" t="s">
        <v>492</v>
      </c>
      <c r="N610" s="70" t="s">
        <v>493</v>
      </c>
      <c r="O610" s="70" t="s">
        <v>37</v>
      </c>
      <c r="P610" s="70" t="s">
        <v>460</v>
      </c>
      <c r="Q610" s="70" t="s">
        <v>38</v>
      </c>
      <c r="R610" s="70" t="s">
        <v>39</v>
      </c>
      <c r="S610" s="70" t="s">
        <v>408</v>
      </c>
      <c r="T610" s="70" t="s">
        <v>40</v>
      </c>
      <c r="U610" s="70" t="s">
        <v>516</v>
      </c>
      <c r="V610" s="70" t="s">
        <v>43</v>
      </c>
      <c r="W610" s="70" t="s">
        <v>289</v>
      </c>
      <c r="X610" s="70" t="s">
        <v>506</v>
      </c>
      <c r="Y610" s="70" t="s">
        <v>462</v>
      </c>
      <c r="Z610" s="70" t="s">
        <v>176</v>
      </c>
      <c r="AA610" s="70" t="s">
        <v>46</v>
      </c>
      <c r="AB610" s="191" t="s">
        <v>177</v>
      </c>
      <c r="AC610" s="51"/>
      <c r="AD610" s="51"/>
      <c r="AE610" s="51"/>
      <c r="AF610" s="51"/>
      <c r="AG610" s="51"/>
      <c r="AH610" s="51"/>
      <c r="AI610" s="51"/>
      <c r="AL610" s="128"/>
      <c r="AM610" s="70" t="s">
        <v>492</v>
      </c>
      <c r="AN610" s="70" t="s">
        <v>493</v>
      </c>
      <c r="AO610" s="70" t="s">
        <v>37</v>
      </c>
      <c r="AP610" s="70" t="s">
        <v>460</v>
      </c>
      <c r="AQ610" s="70" t="s">
        <v>38</v>
      </c>
      <c r="AR610" s="70" t="s">
        <v>39</v>
      </c>
      <c r="AS610" s="70" t="s">
        <v>408</v>
      </c>
      <c r="AT610" s="70" t="s">
        <v>40</v>
      </c>
      <c r="AU610" s="70" t="s">
        <v>516</v>
      </c>
      <c r="AV610" s="70" t="s">
        <v>43</v>
      </c>
      <c r="AW610" s="70" t="s">
        <v>289</v>
      </c>
      <c r="AX610" s="70" t="s">
        <v>506</v>
      </c>
      <c r="AY610" s="70" t="s">
        <v>462</v>
      </c>
      <c r="AZ610" s="70" t="s">
        <v>176</v>
      </c>
      <c r="BA610" s="70" t="s">
        <v>46</v>
      </c>
      <c r="BB610" s="191" t="s">
        <v>177</v>
      </c>
      <c r="BC610" s="51"/>
      <c r="BD610" s="51"/>
      <c r="BE610" s="51"/>
      <c r="BF610" s="51"/>
      <c r="BG610" s="51"/>
      <c r="BH610" s="51"/>
      <c r="BI610" s="51"/>
    </row>
    <row r="611" spans="1:62" s="5" customFormat="1" x14ac:dyDescent="0.2">
      <c r="A611" s="5">
        <v>1</v>
      </c>
      <c r="B611" s="5" t="s">
        <v>178</v>
      </c>
      <c r="C611" s="63">
        <v>30</v>
      </c>
      <c r="D611" s="63">
        <v>22</v>
      </c>
      <c r="E611" s="63">
        <v>4</v>
      </c>
      <c r="F611" s="63">
        <v>4</v>
      </c>
      <c r="G611" s="63">
        <v>93</v>
      </c>
      <c r="H611" s="63">
        <v>28</v>
      </c>
      <c r="I611" s="54">
        <v>48</v>
      </c>
      <c r="J611" s="64">
        <f t="shared" ref="J611:J627" si="36">G611/H611</f>
        <v>3.3214285714285716</v>
      </c>
      <c r="L611" s="118" t="s">
        <v>494</v>
      </c>
      <c r="M611" s="67"/>
      <c r="N611" s="68" t="s">
        <v>83</v>
      </c>
      <c r="O611" s="130" t="s">
        <v>114</v>
      </c>
      <c r="P611" s="130" t="s">
        <v>74</v>
      </c>
      <c r="Q611" s="130" t="s">
        <v>52</v>
      </c>
      <c r="R611" s="69" t="s">
        <v>83</v>
      </c>
      <c r="S611" s="70"/>
      <c r="T611" s="68" t="s">
        <v>116</v>
      </c>
      <c r="U611" s="68" t="s">
        <v>95</v>
      </c>
      <c r="V611" s="68" t="s">
        <v>53</v>
      </c>
      <c r="W611" s="68" t="s">
        <v>50</v>
      </c>
      <c r="X611" s="68" t="s">
        <v>74</v>
      </c>
      <c r="Y611" s="68" t="s">
        <v>324</v>
      </c>
      <c r="Z611" s="68" t="s">
        <v>72</v>
      </c>
      <c r="AA611" s="68" t="s">
        <v>82</v>
      </c>
      <c r="AB611" s="72" t="s">
        <v>50</v>
      </c>
      <c r="AC611" s="51"/>
      <c r="AD611" s="51"/>
      <c r="AE611" s="51"/>
      <c r="AF611" s="51"/>
      <c r="AG611" s="51"/>
      <c r="AH611" s="51"/>
      <c r="AI611" s="51"/>
      <c r="AL611" s="118" t="s">
        <v>494</v>
      </c>
      <c r="AM611" s="67"/>
      <c r="AN611" s="70" t="s">
        <v>214</v>
      </c>
      <c r="AO611" s="70" t="s">
        <v>185</v>
      </c>
      <c r="AP611" s="70" t="s">
        <v>229</v>
      </c>
      <c r="AQ611" s="70" t="s">
        <v>186</v>
      </c>
      <c r="AR611" s="70" t="s">
        <v>184</v>
      </c>
      <c r="AS611" s="106" t="s">
        <v>138</v>
      </c>
      <c r="AT611" s="70" t="s">
        <v>191</v>
      </c>
      <c r="AU611" s="70" t="s">
        <v>198</v>
      </c>
      <c r="AV611" s="70" t="s">
        <v>225</v>
      </c>
      <c r="AW611" s="70" t="s">
        <v>189</v>
      </c>
      <c r="AX611" s="70" t="s">
        <v>197</v>
      </c>
      <c r="AY611" s="106" t="s">
        <v>511</v>
      </c>
      <c r="AZ611" s="70" t="s">
        <v>179</v>
      </c>
      <c r="BA611" s="70" t="s">
        <v>226</v>
      </c>
      <c r="BB611" s="191" t="s">
        <v>183</v>
      </c>
      <c r="BC611" s="51"/>
      <c r="BD611" s="51"/>
      <c r="BE611" s="51"/>
      <c r="BF611" s="51"/>
      <c r="BG611" s="51"/>
      <c r="BH611" s="51"/>
      <c r="BI611" s="51"/>
    </row>
    <row r="612" spans="1:62" s="5" customFormat="1" x14ac:dyDescent="0.2">
      <c r="A612" s="5">
        <v>2</v>
      </c>
      <c r="B612" s="5" t="s">
        <v>311</v>
      </c>
      <c r="C612" s="63">
        <v>30</v>
      </c>
      <c r="D612" s="63">
        <v>17</v>
      </c>
      <c r="E612" s="63">
        <v>7</v>
      </c>
      <c r="F612" s="63">
        <v>6</v>
      </c>
      <c r="G612" s="63">
        <v>83</v>
      </c>
      <c r="H612" s="63">
        <v>50</v>
      </c>
      <c r="I612" s="54">
        <v>41</v>
      </c>
      <c r="J612" s="64">
        <f t="shared" si="36"/>
        <v>1.66</v>
      </c>
      <c r="L612" s="118" t="s">
        <v>496</v>
      </c>
      <c r="M612" s="84" t="s">
        <v>64</v>
      </c>
      <c r="N612" s="77"/>
      <c r="O612" s="85" t="s">
        <v>64</v>
      </c>
      <c r="P612" s="78" t="s">
        <v>85</v>
      </c>
      <c r="Q612" s="78" t="s">
        <v>87</v>
      </c>
      <c r="R612" s="78" t="s">
        <v>83</v>
      </c>
      <c r="S612" s="78" t="s">
        <v>52</v>
      </c>
      <c r="T612" s="78" t="s">
        <v>53</v>
      </c>
      <c r="U612" s="78" t="s">
        <v>72</v>
      </c>
      <c r="V612" s="78" t="s">
        <v>86</v>
      </c>
      <c r="W612" s="78" t="s">
        <v>83</v>
      </c>
      <c r="X612" s="78" t="s">
        <v>74</v>
      </c>
      <c r="Y612" s="78" t="s">
        <v>82</v>
      </c>
      <c r="Z612" s="78" t="s">
        <v>73</v>
      </c>
      <c r="AA612" s="78" t="s">
        <v>62</v>
      </c>
      <c r="AB612" s="79" t="s">
        <v>62</v>
      </c>
      <c r="AC612" s="51"/>
      <c r="AD612" s="51"/>
      <c r="AE612" s="51"/>
      <c r="AF612" s="51"/>
      <c r="AG612" s="51"/>
      <c r="AH612" s="51"/>
      <c r="AI612" s="51"/>
      <c r="AL612" s="118" t="s">
        <v>496</v>
      </c>
      <c r="AM612" s="76" t="s">
        <v>193</v>
      </c>
      <c r="AN612" s="77"/>
      <c r="AO612" s="65" t="s">
        <v>503</v>
      </c>
      <c r="AP612" s="65" t="s">
        <v>70</v>
      </c>
      <c r="AQ612" s="65" t="s">
        <v>208</v>
      </c>
      <c r="AR612" s="65" t="s">
        <v>186</v>
      </c>
      <c r="AS612" s="65" t="s">
        <v>204</v>
      </c>
      <c r="AT612" s="65" t="s">
        <v>192</v>
      </c>
      <c r="AU612" s="65" t="s">
        <v>187</v>
      </c>
      <c r="AV612" s="65" t="s">
        <v>184</v>
      </c>
      <c r="AW612" s="65" t="s">
        <v>191</v>
      </c>
      <c r="AX612" s="65" t="s">
        <v>89</v>
      </c>
      <c r="AY612" s="65" t="s">
        <v>215</v>
      </c>
      <c r="AZ612" s="65" t="s">
        <v>198</v>
      </c>
      <c r="BA612" s="65" t="s">
        <v>202</v>
      </c>
      <c r="BB612" s="153" t="s">
        <v>225</v>
      </c>
      <c r="BC612" s="51"/>
      <c r="BD612" s="51"/>
      <c r="BE612" s="51"/>
      <c r="BF612" s="51"/>
      <c r="BG612" s="51"/>
      <c r="BH612" s="51"/>
      <c r="BI612" s="51"/>
    </row>
    <row r="613" spans="1:62" s="5" customFormat="1" x14ac:dyDescent="0.2">
      <c r="A613" s="5">
        <v>3</v>
      </c>
      <c r="B613" s="5" t="s">
        <v>217</v>
      </c>
      <c r="C613" s="63">
        <v>30</v>
      </c>
      <c r="D613" s="63">
        <v>18</v>
      </c>
      <c r="E613" s="63">
        <v>4</v>
      </c>
      <c r="F613" s="63">
        <v>8</v>
      </c>
      <c r="G613" s="63">
        <v>84</v>
      </c>
      <c r="H613" s="63">
        <v>63</v>
      </c>
      <c r="I613" s="54">
        <v>40</v>
      </c>
      <c r="J613" s="64">
        <f t="shared" si="36"/>
        <v>1.3333333333333333</v>
      </c>
      <c r="L613" s="118" t="s">
        <v>61</v>
      </c>
      <c r="M613" s="88" t="s">
        <v>83</v>
      </c>
      <c r="N613" s="78" t="s">
        <v>86</v>
      </c>
      <c r="O613" s="77"/>
      <c r="P613" s="87" t="s">
        <v>62</v>
      </c>
      <c r="Q613" s="83" t="s">
        <v>82</v>
      </c>
      <c r="R613" s="83" t="s">
        <v>173</v>
      </c>
      <c r="S613" s="83" t="s">
        <v>52</v>
      </c>
      <c r="T613" s="65"/>
      <c r="U613" s="78" t="s">
        <v>145</v>
      </c>
      <c r="V613" s="78" t="s">
        <v>62</v>
      </c>
      <c r="W613" s="78" t="s">
        <v>50</v>
      </c>
      <c r="X613" s="78" t="s">
        <v>51</v>
      </c>
      <c r="Y613" s="78" t="s">
        <v>102</v>
      </c>
      <c r="Z613" s="78" t="s">
        <v>102</v>
      </c>
      <c r="AA613" s="83" t="s">
        <v>74</v>
      </c>
      <c r="AB613" s="79" t="s">
        <v>86</v>
      </c>
      <c r="AC613" s="51"/>
      <c r="AD613" s="51"/>
      <c r="AE613" s="51"/>
      <c r="AF613" s="51"/>
      <c r="AG613" s="51"/>
      <c r="AH613" s="51"/>
      <c r="AI613" s="51"/>
      <c r="AL613" s="118" t="s">
        <v>61</v>
      </c>
      <c r="AM613" s="76" t="s">
        <v>192</v>
      </c>
      <c r="AN613" s="65" t="s">
        <v>201</v>
      </c>
      <c r="AO613" s="77"/>
      <c r="AP613" s="65" t="s">
        <v>200</v>
      </c>
      <c r="AQ613" s="65" t="s">
        <v>209</v>
      </c>
      <c r="AR613" s="65" t="s">
        <v>228</v>
      </c>
      <c r="AS613" s="65" t="s">
        <v>189</v>
      </c>
      <c r="AT613" s="108" t="s">
        <v>138</v>
      </c>
      <c r="AU613" s="65" t="s">
        <v>229</v>
      </c>
      <c r="AV613" s="65" t="s">
        <v>198</v>
      </c>
      <c r="AW613" s="65" t="s">
        <v>221</v>
      </c>
      <c r="AX613" s="65" t="s">
        <v>224</v>
      </c>
      <c r="AY613" s="65" t="s">
        <v>186</v>
      </c>
      <c r="AZ613" s="65" t="s">
        <v>225</v>
      </c>
      <c r="BA613" s="65" t="s">
        <v>203</v>
      </c>
      <c r="BB613" s="153" t="s">
        <v>187</v>
      </c>
      <c r="BC613" s="51"/>
      <c r="BD613" s="51"/>
      <c r="BE613" s="51"/>
      <c r="BF613" s="51"/>
      <c r="BG613" s="51"/>
      <c r="BH613" s="51"/>
      <c r="BI613" s="51"/>
    </row>
    <row r="614" spans="1:62" s="5" customFormat="1" x14ac:dyDescent="0.2">
      <c r="A614" s="5">
        <v>4</v>
      </c>
      <c r="B614" s="5" t="s">
        <v>431</v>
      </c>
      <c r="C614" s="63">
        <v>30</v>
      </c>
      <c r="D614" s="63">
        <v>16</v>
      </c>
      <c r="E614" s="63">
        <v>5</v>
      </c>
      <c r="F614" s="63">
        <v>9</v>
      </c>
      <c r="G614" s="63">
        <v>67</v>
      </c>
      <c r="H614" s="63">
        <v>53</v>
      </c>
      <c r="I614" s="54">
        <v>37</v>
      </c>
      <c r="J614" s="64">
        <f t="shared" si="36"/>
        <v>1.2641509433962264</v>
      </c>
      <c r="L614" s="118" t="s">
        <v>463</v>
      </c>
      <c r="M614" s="84" t="s">
        <v>72</v>
      </c>
      <c r="N614" s="78" t="s">
        <v>52</v>
      </c>
      <c r="O614" s="65"/>
      <c r="P614" s="77"/>
      <c r="Q614" s="87" t="s">
        <v>86</v>
      </c>
      <c r="R614" s="83" t="s">
        <v>74</v>
      </c>
      <c r="S614" s="87" t="s">
        <v>87</v>
      </c>
      <c r="T614" s="83" t="s">
        <v>120</v>
      </c>
      <c r="U614" s="65"/>
      <c r="V614" s="78" t="s">
        <v>87</v>
      </c>
      <c r="W614" s="78" t="s">
        <v>51</v>
      </c>
      <c r="X614" s="78" t="s">
        <v>86</v>
      </c>
      <c r="Y614" s="78" t="s">
        <v>113</v>
      </c>
      <c r="Z614" s="78" t="s">
        <v>83</v>
      </c>
      <c r="AA614" s="78" t="s">
        <v>82</v>
      </c>
      <c r="AB614" s="143" t="s">
        <v>51</v>
      </c>
      <c r="AC614" s="51"/>
      <c r="AD614" s="119"/>
      <c r="AF614" s="51"/>
      <c r="AG614" s="51"/>
      <c r="AH614" s="51"/>
      <c r="AI614" s="51"/>
      <c r="AL614" s="118" t="s">
        <v>463</v>
      </c>
      <c r="AM614" s="76" t="s">
        <v>209</v>
      </c>
      <c r="AN614" s="65" t="s">
        <v>181</v>
      </c>
      <c r="AO614" s="108" t="s">
        <v>138</v>
      </c>
      <c r="AP614" s="77"/>
      <c r="AQ614" s="65" t="s">
        <v>179</v>
      </c>
      <c r="AR614" s="65" t="s">
        <v>224</v>
      </c>
      <c r="AS614" s="65" t="s">
        <v>191</v>
      </c>
      <c r="AT614" s="65" t="s">
        <v>186</v>
      </c>
      <c r="AU614" s="80" t="s">
        <v>219</v>
      </c>
      <c r="AV614" s="65" t="s">
        <v>193</v>
      </c>
      <c r="AW614" s="65" t="s">
        <v>89</v>
      </c>
      <c r="AX614" s="65" t="s">
        <v>185</v>
      </c>
      <c r="AY614" s="65" t="s">
        <v>216</v>
      </c>
      <c r="AZ614" s="65" t="s">
        <v>202</v>
      </c>
      <c r="BA614" s="65" t="s">
        <v>201</v>
      </c>
      <c r="BB614" s="134" t="s">
        <v>220</v>
      </c>
      <c r="BC614" s="51"/>
      <c r="BD614" s="51"/>
      <c r="BE614" s="51"/>
      <c r="BF614" s="51"/>
      <c r="BG614" s="51"/>
      <c r="BH614" s="51"/>
      <c r="BI614" s="51"/>
    </row>
    <row r="615" spans="1:62" s="5" customFormat="1" x14ac:dyDescent="0.2">
      <c r="A615" s="5">
        <v>5</v>
      </c>
      <c r="B615" s="5" t="s">
        <v>465</v>
      </c>
      <c r="C615" s="63">
        <v>30</v>
      </c>
      <c r="D615" s="63">
        <v>15</v>
      </c>
      <c r="E615" s="63">
        <v>6</v>
      </c>
      <c r="F615" s="63">
        <v>9</v>
      </c>
      <c r="G615" s="63">
        <v>69</v>
      </c>
      <c r="H615" s="63">
        <v>41</v>
      </c>
      <c r="I615" s="54">
        <v>36</v>
      </c>
      <c r="J615" s="64">
        <f t="shared" si="36"/>
        <v>1.6829268292682926</v>
      </c>
      <c r="L615" s="118" t="s">
        <v>47</v>
      </c>
      <c r="M615" s="84" t="s">
        <v>122</v>
      </c>
      <c r="N615" s="78" t="s">
        <v>62</v>
      </c>
      <c r="O615" s="78" t="s">
        <v>64</v>
      </c>
      <c r="P615" s="78" t="s">
        <v>52</v>
      </c>
      <c r="Q615" s="77"/>
      <c r="R615" s="78" t="s">
        <v>121</v>
      </c>
      <c r="S615" s="78" t="s">
        <v>114</v>
      </c>
      <c r="T615" s="78" t="s">
        <v>83</v>
      </c>
      <c r="U615" s="85" t="s">
        <v>87</v>
      </c>
      <c r="V615" s="85" t="s">
        <v>75</v>
      </c>
      <c r="W615" s="78" t="s">
        <v>120</v>
      </c>
      <c r="X615" s="78" t="s">
        <v>108</v>
      </c>
      <c r="Y615" s="78" t="s">
        <v>103</v>
      </c>
      <c r="Z615" s="78" t="s">
        <v>114</v>
      </c>
      <c r="AA615" s="78" t="s">
        <v>107</v>
      </c>
      <c r="AB615" s="79" t="s">
        <v>51</v>
      </c>
      <c r="AC615" s="51"/>
      <c r="AD615" s="51"/>
      <c r="AF615" s="51"/>
      <c r="AG615" s="51"/>
      <c r="AH615" s="51"/>
      <c r="AI615" s="51"/>
      <c r="AL615" s="118" t="s">
        <v>47</v>
      </c>
      <c r="AM615" s="76" t="s">
        <v>222</v>
      </c>
      <c r="AN615" s="65" t="s">
        <v>200</v>
      </c>
      <c r="AO615" s="65" t="s">
        <v>204</v>
      </c>
      <c r="AP615" s="65" t="s">
        <v>215</v>
      </c>
      <c r="AQ615" s="77"/>
      <c r="AR615" s="65" t="s">
        <v>198</v>
      </c>
      <c r="AS615" s="65" t="s">
        <v>185</v>
      </c>
      <c r="AT615" s="65" t="s">
        <v>229</v>
      </c>
      <c r="AU615" s="65" t="s">
        <v>70</v>
      </c>
      <c r="AV615" s="65" t="s">
        <v>189</v>
      </c>
      <c r="AW615" s="65" t="s">
        <v>214</v>
      </c>
      <c r="AX615" s="65" t="s">
        <v>206</v>
      </c>
      <c r="AY615" s="65" t="s">
        <v>225</v>
      </c>
      <c r="AZ615" s="65" t="s">
        <v>180</v>
      </c>
      <c r="BA615" s="65" t="s">
        <v>187</v>
      </c>
      <c r="BB615" s="153" t="s">
        <v>191</v>
      </c>
      <c r="BC615" s="51"/>
      <c r="BD615" s="51"/>
      <c r="BE615" s="51"/>
      <c r="BF615" s="51"/>
      <c r="BG615" s="51"/>
      <c r="BH615" s="51"/>
      <c r="BI615" s="51"/>
    </row>
    <row r="616" spans="1:62" s="5" customFormat="1" x14ac:dyDescent="0.2">
      <c r="A616" s="5">
        <v>6</v>
      </c>
      <c r="B616" s="5" t="s">
        <v>463</v>
      </c>
      <c r="C616" s="63">
        <v>30</v>
      </c>
      <c r="D616" s="63">
        <v>15</v>
      </c>
      <c r="E616" s="63">
        <v>6</v>
      </c>
      <c r="F616" s="63">
        <v>9</v>
      </c>
      <c r="G616" s="63">
        <v>61</v>
      </c>
      <c r="H616" s="63">
        <v>53</v>
      </c>
      <c r="I616" s="54">
        <v>36</v>
      </c>
      <c r="J616" s="64">
        <f t="shared" si="36"/>
        <v>1.1509433962264151</v>
      </c>
      <c r="L616" s="118" t="s">
        <v>81</v>
      </c>
      <c r="M616" s="84" t="s">
        <v>53</v>
      </c>
      <c r="N616" s="78" t="s">
        <v>74</v>
      </c>
      <c r="O616" s="78" t="s">
        <v>64</v>
      </c>
      <c r="P616" s="87" t="s">
        <v>102</v>
      </c>
      <c r="Q616" s="78" t="s">
        <v>87</v>
      </c>
      <c r="R616" s="77"/>
      <c r="S616" s="101" t="s">
        <v>62</v>
      </c>
      <c r="T616" s="78" t="s">
        <v>74</v>
      </c>
      <c r="U616" s="78" t="s">
        <v>87</v>
      </c>
      <c r="V616" s="78" t="s">
        <v>74</v>
      </c>
      <c r="W616" s="78" t="s">
        <v>83</v>
      </c>
      <c r="X616" s="78" t="s">
        <v>72</v>
      </c>
      <c r="Y616" s="78" t="s">
        <v>120</v>
      </c>
      <c r="Z616" s="78" t="s">
        <v>248</v>
      </c>
      <c r="AA616" s="78" t="s">
        <v>87</v>
      </c>
      <c r="AB616" s="79" t="s">
        <v>315</v>
      </c>
      <c r="AC616" s="51"/>
      <c r="AE616" s="51"/>
      <c r="AF616" s="51"/>
      <c r="AG616" s="51"/>
      <c r="AH616" s="51"/>
      <c r="AI616" s="51"/>
      <c r="AL616" s="118" t="s">
        <v>81</v>
      </c>
      <c r="AM616" s="76" t="s">
        <v>215</v>
      </c>
      <c r="AN616" s="65" t="s">
        <v>197</v>
      </c>
      <c r="AO616" s="65" t="s">
        <v>211</v>
      </c>
      <c r="AP616" s="65" t="s">
        <v>204</v>
      </c>
      <c r="AQ616" s="65" t="s">
        <v>202</v>
      </c>
      <c r="AR616" s="77"/>
      <c r="AS616" s="87" t="s">
        <v>203</v>
      </c>
      <c r="AT616" s="65" t="s">
        <v>193</v>
      </c>
      <c r="AU616" s="65" t="s">
        <v>226</v>
      </c>
      <c r="AV616" s="65" t="s">
        <v>206</v>
      </c>
      <c r="AW616" s="65" t="s">
        <v>208</v>
      </c>
      <c r="AX616" s="65" t="s">
        <v>180</v>
      </c>
      <c r="AY616" s="87" t="s">
        <v>282</v>
      </c>
      <c r="AZ616" s="65" t="s">
        <v>214</v>
      </c>
      <c r="BA616" s="65" t="s">
        <v>503</v>
      </c>
      <c r="BB616" s="153" t="s">
        <v>185</v>
      </c>
      <c r="BC616" s="51"/>
      <c r="BD616" s="51"/>
      <c r="BE616" s="51"/>
      <c r="BF616" s="51"/>
      <c r="BG616" s="51"/>
      <c r="BH616" s="51"/>
      <c r="BI616" s="51"/>
    </row>
    <row r="617" spans="1:62" s="52" customFormat="1" x14ac:dyDescent="0.2">
      <c r="A617" s="5">
        <v>7</v>
      </c>
      <c r="B617" s="5" t="s">
        <v>81</v>
      </c>
      <c r="C617" s="63">
        <v>30</v>
      </c>
      <c r="D617" s="63">
        <v>15</v>
      </c>
      <c r="E617" s="63">
        <v>5</v>
      </c>
      <c r="F617" s="63">
        <v>10</v>
      </c>
      <c r="G617" s="63">
        <v>59</v>
      </c>
      <c r="H617" s="63">
        <v>52</v>
      </c>
      <c r="I617" s="54">
        <v>35</v>
      </c>
      <c r="J617" s="64">
        <f t="shared" si="36"/>
        <v>1.1346153846153846</v>
      </c>
      <c r="L617" s="118" t="s">
        <v>431</v>
      </c>
      <c r="M617" s="84" t="s">
        <v>95</v>
      </c>
      <c r="N617" s="78" t="s">
        <v>113</v>
      </c>
      <c r="O617" s="83" t="s">
        <v>87</v>
      </c>
      <c r="P617" s="78" t="s">
        <v>82</v>
      </c>
      <c r="Q617" s="65"/>
      <c r="R617" s="78" t="s">
        <v>72</v>
      </c>
      <c r="S617" s="77"/>
      <c r="T617" s="87" t="s">
        <v>86</v>
      </c>
      <c r="U617" s="83" t="s">
        <v>121</v>
      </c>
      <c r="V617" s="78" t="s">
        <v>51</v>
      </c>
      <c r="W617" s="78" t="s">
        <v>62</v>
      </c>
      <c r="X617" s="78" t="s">
        <v>95</v>
      </c>
      <c r="Y617" s="78" t="s">
        <v>95</v>
      </c>
      <c r="Z617" s="80" t="s">
        <v>62</v>
      </c>
      <c r="AA617" s="78" t="s">
        <v>87</v>
      </c>
      <c r="AB617" s="79" t="s">
        <v>84</v>
      </c>
      <c r="AC617" s="51"/>
      <c r="AK617" s="5"/>
      <c r="AL617" s="118" t="s">
        <v>431</v>
      </c>
      <c r="AM617" s="76" t="s">
        <v>187</v>
      </c>
      <c r="AN617" s="65" t="s">
        <v>206</v>
      </c>
      <c r="AO617" s="65" t="s">
        <v>89</v>
      </c>
      <c r="AP617" s="65" t="s">
        <v>192</v>
      </c>
      <c r="AQ617" s="80" t="s">
        <v>196</v>
      </c>
      <c r="AR617" s="65" t="s">
        <v>225</v>
      </c>
      <c r="AS617" s="77"/>
      <c r="AT617" s="65" t="s">
        <v>200</v>
      </c>
      <c r="AU617" s="65" t="s">
        <v>197</v>
      </c>
      <c r="AV617" s="65" t="s">
        <v>214</v>
      </c>
      <c r="AW617" s="65" t="s">
        <v>180</v>
      </c>
      <c r="AX617" s="65" t="s">
        <v>503</v>
      </c>
      <c r="AY617" s="65" t="s">
        <v>70</v>
      </c>
      <c r="AZ617" s="65" t="s">
        <v>339</v>
      </c>
      <c r="BA617" s="65" t="s">
        <v>198</v>
      </c>
      <c r="BB617" s="153" t="s">
        <v>186</v>
      </c>
      <c r="BC617" s="51"/>
      <c r="BD617" s="51"/>
      <c r="BE617" s="51"/>
      <c r="BF617" s="51"/>
      <c r="BG617" s="51"/>
      <c r="BH617" s="51"/>
      <c r="BI617" s="51"/>
      <c r="BJ617" s="5"/>
    </row>
    <row r="618" spans="1:62" s="52" customFormat="1" x14ac:dyDescent="0.2">
      <c r="A618" s="5">
        <v>8</v>
      </c>
      <c r="B618" s="5" t="s">
        <v>496</v>
      </c>
      <c r="C618" s="63">
        <v>30</v>
      </c>
      <c r="D618" s="63">
        <v>14</v>
      </c>
      <c r="E618" s="63">
        <v>5</v>
      </c>
      <c r="F618" s="63">
        <v>11</v>
      </c>
      <c r="G618" s="63">
        <v>63</v>
      </c>
      <c r="H618" s="63">
        <v>57</v>
      </c>
      <c r="I618" s="54">
        <v>33</v>
      </c>
      <c r="J618" s="64">
        <f t="shared" si="36"/>
        <v>1.1052631578947369</v>
      </c>
      <c r="L618" s="118" t="s">
        <v>94</v>
      </c>
      <c r="M618" s="110" t="s">
        <v>82</v>
      </c>
      <c r="N618" s="78" t="s">
        <v>83</v>
      </c>
      <c r="O618" s="78" t="s">
        <v>152</v>
      </c>
      <c r="P618" s="78" t="s">
        <v>120</v>
      </c>
      <c r="Q618" s="65"/>
      <c r="R618" s="78" t="s">
        <v>107</v>
      </c>
      <c r="S618" s="83" t="s">
        <v>102</v>
      </c>
      <c r="T618" s="77"/>
      <c r="U618" s="65"/>
      <c r="V618" s="78" t="s">
        <v>74</v>
      </c>
      <c r="W618" s="78" t="s">
        <v>231</v>
      </c>
      <c r="X618" s="78" t="s">
        <v>52</v>
      </c>
      <c r="Y618" s="78" t="s">
        <v>114</v>
      </c>
      <c r="Z618" s="78" t="s">
        <v>116</v>
      </c>
      <c r="AA618" s="78" t="s">
        <v>102</v>
      </c>
      <c r="AB618" s="79" t="s">
        <v>102</v>
      </c>
      <c r="AC618" s="51"/>
      <c r="AK618" s="5"/>
      <c r="AL618" s="118" t="s">
        <v>94</v>
      </c>
      <c r="AM618" s="112" t="s">
        <v>206</v>
      </c>
      <c r="AN618" s="65" t="s">
        <v>211</v>
      </c>
      <c r="AO618" s="65" t="s">
        <v>215</v>
      </c>
      <c r="AP618" s="65" t="s">
        <v>183</v>
      </c>
      <c r="AQ618" s="80" t="s">
        <v>221</v>
      </c>
      <c r="AR618" s="65" t="s">
        <v>220</v>
      </c>
      <c r="AS618" s="65" t="s">
        <v>209</v>
      </c>
      <c r="AT618" s="77"/>
      <c r="AU618" s="87" t="s">
        <v>227</v>
      </c>
      <c r="AV618" s="65" t="s">
        <v>70</v>
      </c>
      <c r="AW618" s="65" t="s">
        <v>202</v>
      </c>
      <c r="AX618" s="65" t="s">
        <v>196</v>
      </c>
      <c r="AY618" s="65" t="s">
        <v>179</v>
      </c>
      <c r="AZ618" s="65" t="s">
        <v>208</v>
      </c>
      <c r="BA618" s="65" t="s">
        <v>225</v>
      </c>
      <c r="BB618" s="153" t="s">
        <v>503</v>
      </c>
      <c r="BC618" s="51"/>
      <c r="BD618" s="51"/>
      <c r="BE618" s="51"/>
      <c r="BF618" s="51"/>
      <c r="BG618" s="51"/>
      <c r="BH618" s="51"/>
      <c r="BI618" s="51"/>
      <c r="BJ618" s="5"/>
    </row>
    <row r="619" spans="1:62" s="5" customFormat="1" x14ac:dyDescent="0.2">
      <c r="A619" s="5">
        <v>9</v>
      </c>
      <c r="B619" s="5" t="s">
        <v>94</v>
      </c>
      <c r="C619" s="63">
        <v>30</v>
      </c>
      <c r="D619" s="63">
        <v>10</v>
      </c>
      <c r="E619" s="63">
        <v>5</v>
      </c>
      <c r="F619" s="63">
        <v>15</v>
      </c>
      <c r="G619" s="63">
        <v>49</v>
      </c>
      <c r="H619" s="63">
        <v>53</v>
      </c>
      <c r="I619" s="54">
        <v>25</v>
      </c>
      <c r="J619" s="64">
        <f t="shared" si="36"/>
        <v>0.92452830188679247</v>
      </c>
      <c r="L619" s="118" t="s">
        <v>517</v>
      </c>
      <c r="M619" s="76"/>
      <c r="N619" s="78" t="s">
        <v>120</v>
      </c>
      <c r="O619" s="101" t="s">
        <v>74</v>
      </c>
      <c r="P619" s="78" t="s">
        <v>108</v>
      </c>
      <c r="Q619" s="65"/>
      <c r="R619" s="78" t="s">
        <v>72</v>
      </c>
      <c r="S619" s="78" t="s">
        <v>52</v>
      </c>
      <c r="T619" s="78" t="s">
        <v>109</v>
      </c>
      <c r="U619" s="77"/>
      <c r="V619" s="78" t="s">
        <v>95</v>
      </c>
      <c r="W619" s="78" t="s">
        <v>87</v>
      </c>
      <c r="X619" s="78" t="s">
        <v>82</v>
      </c>
      <c r="Y619" s="78" t="s">
        <v>102</v>
      </c>
      <c r="Z619" s="78" t="s">
        <v>102</v>
      </c>
      <c r="AA619" s="78" t="s">
        <v>86</v>
      </c>
      <c r="AB619" s="79" t="s">
        <v>120</v>
      </c>
      <c r="AC619" s="51"/>
      <c r="AL619" s="118" t="s">
        <v>517</v>
      </c>
      <c r="AM619" s="89" t="s">
        <v>196</v>
      </c>
      <c r="AN619" s="65" t="s">
        <v>183</v>
      </c>
      <c r="AO619" s="65" t="s">
        <v>193</v>
      </c>
      <c r="AP619" s="65" t="s">
        <v>206</v>
      </c>
      <c r="AQ619" s="80" t="s">
        <v>266</v>
      </c>
      <c r="AR619" s="65" t="s">
        <v>89</v>
      </c>
      <c r="AS619" s="65" t="s">
        <v>202</v>
      </c>
      <c r="AT619" s="65" t="s">
        <v>185</v>
      </c>
      <c r="AU619" s="77"/>
      <c r="AV619" s="65" t="s">
        <v>220</v>
      </c>
      <c r="AW619" s="65" t="s">
        <v>179</v>
      </c>
      <c r="AX619" s="65" t="s">
        <v>201</v>
      </c>
      <c r="AY619" s="65" t="s">
        <v>503</v>
      </c>
      <c r="AZ619" s="65" t="s">
        <v>228</v>
      </c>
      <c r="BA619" s="65" t="s">
        <v>191</v>
      </c>
      <c r="BB619" s="153" t="s">
        <v>208</v>
      </c>
      <c r="BC619" s="51"/>
      <c r="BD619" s="51"/>
      <c r="BE619" s="51"/>
      <c r="BF619" s="51"/>
      <c r="BG619" s="51"/>
      <c r="BH619" s="51"/>
      <c r="BI619" s="51"/>
    </row>
    <row r="620" spans="1:62" s="52" customFormat="1" x14ac:dyDescent="0.2">
      <c r="A620" s="5">
        <v>10</v>
      </c>
      <c r="B620" s="5" t="s">
        <v>125</v>
      </c>
      <c r="C620" s="63">
        <v>30</v>
      </c>
      <c r="D620" s="63">
        <v>10</v>
      </c>
      <c r="E620" s="63">
        <v>5</v>
      </c>
      <c r="F620" s="63">
        <v>15</v>
      </c>
      <c r="G620" s="63">
        <v>49</v>
      </c>
      <c r="H620" s="63">
        <v>60</v>
      </c>
      <c r="I620" s="54">
        <v>25</v>
      </c>
      <c r="J620" s="64">
        <f t="shared" si="36"/>
        <v>0.81666666666666665</v>
      </c>
      <c r="L620" s="118" t="s">
        <v>60</v>
      </c>
      <c r="M620" s="84" t="s">
        <v>231</v>
      </c>
      <c r="N620" s="78" t="s">
        <v>50</v>
      </c>
      <c r="O620" s="78" t="s">
        <v>102</v>
      </c>
      <c r="P620" s="78" t="s">
        <v>116</v>
      </c>
      <c r="Q620" s="78" t="s">
        <v>152</v>
      </c>
      <c r="R620" s="78" t="s">
        <v>95</v>
      </c>
      <c r="S620" s="78" t="s">
        <v>113</v>
      </c>
      <c r="T620" s="78" t="s">
        <v>83</v>
      </c>
      <c r="U620" s="78" t="s">
        <v>83</v>
      </c>
      <c r="V620" s="77"/>
      <c r="W620" s="78" t="s">
        <v>218</v>
      </c>
      <c r="X620" s="78" t="s">
        <v>83</v>
      </c>
      <c r="Y620" s="78" t="s">
        <v>52</v>
      </c>
      <c r="Z620" s="78" t="s">
        <v>114</v>
      </c>
      <c r="AA620" s="78" t="s">
        <v>49</v>
      </c>
      <c r="AB620" s="111" t="s">
        <v>86</v>
      </c>
      <c r="AC620" s="119"/>
      <c r="AD620" s="119"/>
      <c r="AE620" s="119"/>
      <c r="AF620" s="119"/>
      <c r="AG620" s="119"/>
      <c r="AH620" s="119"/>
      <c r="AI620" s="119"/>
      <c r="AJ620" s="91"/>
      <c r="AK620" s="5"/>
      <c r="AL620" s="118" t="s">
        <v>60</v>
      </c>
      <c r="AM620" s="76" t="s">
        <v>204</v>
      </c>
      <c r="AN620" s="65" t="s">
        <v>179</v>
      </c>
      <c r="AO620" s="65" t="s">
        <v>202</v>
      </c>
      <c r="AP620" s="65" t="s">
        <v>208</v>
      </c>
      <c r="AQ620" s="65" t="s">
        <v>503</v>
      </c>
      <c r="AR620" s="65" t="s">
        <v>216</v>
      </c>
      <c r="AS620" s="65" t="s">
        <v>181</v>
      </c>
      <c r="AT620" s="65" t="s">
        <v>197</v>
      </c>
      <c r="AU620" s="65" t="s">
        <v>209</v>
      </c>
      <c r="AV620" s="77"/>
      <c r="AW620" s="65" t="s">
        <v>211</v>
      </c>
      <c r="AX620" s="65" t="s">
        <v>183</v>
      </c>
      <c r="AY620" s="65" t="s">
        <v>191</v>
      </c>
      <c r="AZ620" s="65" t="s">
        <v>196</v>
      </c>
      <c r="BA620" s="65" t="s">
        <v>224</v>
      </c>
      <c r="BB620" s="153" t="s">
        <v>221</v>
      </c>
      <c r="BC620" s="119"/>
      <c r="BD620" s="119"/>
      <c r="BE620" s="119"/>
      <c r="BF620" s="119"/>
      <c r="BG620" s="119"/>
      <c r="BH620" s="119"/>
      <c r="BI620" s="119"/>
      <c r="BJ620" s="5"/>
    </row>
    <row r="621" spans="1:62" s="5" customFormat="1" x14ac:dyDescent="0.2">
      <c r="A621" s="5">
        <v>11</v>
      </c>
      <c r="B621" s="5" t="s">
        <v>508</v>
      </c>
      <c r="C621" s="63">
        <v>30</v>
      </c>
      <c r="D621" s="63">
        <v>9</v>
      </c>
      <c r="E621" s="63">
        <v>6</v>
      </c>
      <c r="F621" s="63">
        <v>15</v>
      </c>
      <c r="G621" s="63">
        <v>42</v>
      </c>
      <c r="H621" s="63">
        <v>55</v>
      </c>
      <c r="I621" s="54">
        <v>24</v>
      </c>
      <c r="J621" s="64">
        <f t="shared" si="36"/>
        <v>0.76363636363636367</v>
      </c>
      <c r="L621" s="118" t="s">
        <v>311</v>
      </c>
      <c r="M621" s="84" t="s">
        <v>121</v>
      </c>
      <c r="N621" s="78" t="s">
        <v>86</v>
      </c>
      <c r="O621" s="78" t="s">
        <v>75</v>
      </c>
      <c r="P621" s="78" t="s">
        <v>86</v>
      </c>
      <c r="Q621" s="78" t="s">
        <v>64</v>
      </c>
      <c r="R621" s="78" t="s">
        <v>84</v>
      </c>
      <c r="S621" s="78" t="s">
        <v>84</v>
      </c>
      <c r="T621" s="78" t="s">
        <v>72</v>
      </c>
      <c r="U621" s="78" t="s">
        <v>53</v>
      </c>
      <c r="V621" s="78" t="s">
        <v>122</v>
      </c>
      <c r="W621" s="77"/>
      <c r="X621" s="78" t="s">
        <v>95</v>
      </c>
      <c r="Y621" s="78" t="s">
        <v>87</v>
      </c>
      <c r="Z621" s="78" t="s">
        <v>72</v>
      </c>
      <c r="AA621" s="78" t="s">
        <v>121</v>
      </c>
      <c r="AB621" s="79" t="s">
        <v>84</v>
      </c>
      <c r="AC621" s="119"/>
      <c r="AE621" s="119"/>
      <c r="AF621" s="119"/>
      <c r="AG621" s="119"/>
      <c r="AH621" s="119"/>
      <c r="AI621" s="119"/>
      <c r="AL621" s="118" t="s">
        <v>311</v>
      </c>
      <c r="AM621" s="76" t="s">
        <v>200</v>
      </c>
      <c r="AN621" s="65" t="s">
        <v>185</v>
      </c>
      <c r="AO621" s="65" t="s">
        <v>184</v>
      </c>
      <c r="AP621" s="65" t="s">
        <v>198</v>
      </c>
      <c r="AQ621" s="65" t="s">
        <v>219</v>
      </c>
      <c r="AR621" s="65" t="s">
        <v>222</v>
      </c>
      <c r="AS621" s="65" t="s">
        <v>229</v>
      </c>
      <c r="AT621" s="65" t="s">
        <v>224</v>
      </c>
      <c r="AU621" s="65" t="s">
        <v>225</v>
      </c>
      <c r="AV621" s="65" t="s">
        <v>187</v>
      </c>
      <c r="AW621" s="77"/>
      <c r="AX621" s="65" t="s">
        <v>194</v>
      </c>
      <c r="AY621" s="65" t="s">
        <v>192</v>
      </c>
      <c r="AZ621" s="65" t="s">
        <v>215</v>
      </c>
      <c r="BA621" s="65" t="s">
        <v>186</v>
      </c>
      <c r="BB621" s="153" t="s">
        <v>339</v>
      </c>
      <c r="BC621" s="119"/>
      <c r="BD621" s="119"/>
      <c r="BE621" s="119"/>
      <c r="BF621" s="119"/>
      <c r="BG621" s="119"/>
      <c r="BH621" s="119"/>
      <c r="BI621" s="119"/>
    </row>
    <row r="622" spans="1:62" s="5" customFormat="1" x14ac:dyDescent="0.2">
      <c r="A622" s="5">
        <v>12</v>
      </c>
      <c r="B622" s="5" t="s">
        <v>517</v>
      </c>
      <c r="C622" s="63">
        <v>30</v>
      </c>
      <c r="D622" s="63">
        <v>10</v>
      </c>
      <c r="E622" s="63">
        <v>3</v>
      </c>
      <c r="F622" s="63">
        <v>17</v>
      </c>
      <c r="G622" s="63">
        <v>40</v>
      </c>
      <c r="H622" s="63">
        <v>58</v>
      </c>
      <c r="I622" s="54">
        <v>23</v>
      </c>
      <c r="J622" s="64">
        <f t="shared" si="36"/>
        <v>0.68965517241379315</v>
      </c>
      <c r="L622" s="118" t="s">
        <v>508</v>
      </c>
      <c r="M622" s="84" t="s">
        <v>62</v>
      </c>
      <c r="N622" s="78" t="s">
        <v>53</v>
      </c>
      <c r="O622" s="78" t="s">
        <v>87</v>
      </c>
      <c r="P622" s="78" t="s">
        <v>72</v>
      </c>
      <c r="Q622" s="78" t="s">
        <v>62</v>
      </c>
      <c r="R622" s="78" t="s">
        <v>120</v>
      </c>
      <c r="S622" s="78" t="s">
        <v>63</v>
      </c>
      <c r="T622" s="78" t="s">
        <v>83</v>
      </c>
      <c r="U622" s="78" t="s">
        <v>108</v>
      </c>
      <c r="V622" s="78" t="s">
        <v>145</v>
      </c>
      <c r="W622" s="78" t="s">
        <v>120</v>
      </c>
      <c r="X622" s="77"/>
      <c r="Y622" s="78" t="s">
        <v>121</v>
      </c>
      <c r="Z622" s="78" t="s">
        <v>83</v>
      </c>
      <c r="AA622" s="80" t="s">
        <v>74</v>
      </c>
      <c r="AB622" s="79" t="s">
        <v>62</v>
      </c>
      <c r="AC622" s="51"/>
      <c r="AD622" s="91"/>
      <c r="AE622" s="51"/>
      <c r="AF622" s="51"/>
      <c r="AG622" s="51"/>
      <c r="AH622" s="51"/>
      <c r="AI622" s="51"/>
      <c r="AL622" s="118" t="s">
        <v>508</v>
      </c>
      <c r="AM622" s="76" t="s">
        <v>202</v>
      </c>
      <c r="AN622" s="65" t="s">
        <v>219</v>
      </c>
      <c r="AO622" s="65" t="s">
        <v>179</v>
      </c>
      <c r="AP622" s="65" t="s">
        <v>225</v>
      </c>
      <c r="AQ622" s="65" t="s">
        <v>184</v>
      </c>
      <c r="AR622" s="65" t="s">
        <v>192</v>
      </c>
      <c r="AS622" s="65" t="s">
        <v>215</v>
      </c>
      <c r="AT622" s="65" t="s">
        <v>187</v>
      </c>
      <c r="AU622" s="65" t="s">
        <v>216</v>
      </c>
      <c r="AV622" s="65" t="s">
        <v>186</v>
      </c>
      <c r="AW622" s="65" t="s">
        <v>251</v>
      </c>
      <c r="AX622" s="77"/>
      <c r="AY622" s="65" t="s">
        <v>209</v>
      </c>
      <c r="AZ622" s="65" t="s">
        <v>221</v>
      </c>
      <c r="BA622" s="65" t="s">
        <v>227</v>
      </c>
      <c r="BB622" s="153" t="s">
        <v>198</v>
      </c>
      <c r="BC622" s="51"/>
      <c r="BD622" s="51"/>
      <c r="BE622" s="51"/>
      <c r="BF622" s="51"/>
      <c r="BG622" s="51"/>
      <c r="BH622" s="51"/>
      <c r="BI622" s="51"/>
    </row>
    <row r="623" spans="1:62" s="5" customFormat="1" x14ac:dyDescent="0.2">
      <c r="A623" s="5">
        <v>13</v>
      </c>
      <c r="B623" s="5" t="s">
        <v>47</v>
      </c>
      <c r="C623" s="63">
        <v>30</v>
      </c>
      <c r="D623" s="63">
        <v>9</v>
      </c>
      <c r="E623" s="63">
        <v>5</v>
      </c>
      <c r="F623" s="63">
        <v>16</v>
      </c>
      <c r="G623" s="63">
        <v>50</v>
      </c>
      <c r="H623" s="63">
        <v>86</v>
      </c>
      <c r="I623" s="54">
        <v>23</v>
      </c>
      <c r="J623" s="64">
        <f t="shared" si="36"/>
        <v>0.58139534883720934</v>
      </c>
      <c r="L623" s="118" t="s">
        <v>465</v>
      </c>
      <c r="M623" s="84" t="s">
        <v>64</v>
      </c>
      <c r="N623" s="78" t="s">
        <v>72</v>
      </c>
      <c r="O623" s="78" t="s">
        <v>75</v>
      </c>
      <c r="P623" s="78" t="s">
        <v>75</v>
      </c>
      <c r="Q623" s="78" t="s">
        <v>122</v>
      </c>
      <c r="R623" s="78" t="s">
        <v>52</v>
      </c>
      <c r="S623" s="78" t="s">
        <v>51</v>
      </c>
      <c r="T623" s="78" t="s">
        <v>108</v>
      </c>
      <c r="U623" s="78" t="s">
        <v>52</v>
      </c>
      <c r="V623" s="78" t="s">
        <v>87</v>
      </c>
      <c r="W623" s="78" t="s">
        <v>83</v>
      </c>
      <c r="X623" s="78" t="s">
        <v>74</v>
      </c>
      <c r="Y623" s="77"/>
      <c r="Z623" s="78" t="s">
        <v>82</v>
      </c>
      <c r="AA623" s="78" t="s">
        <v>86</v>
      </c>
      <c r="AB623" s="79" t="s">
        <v>75</v>
      </c>
      <c r="AC623" s="51"/>
      <c r="AD623" s="119"/>
      <c r="AE623" s="119"/>
      <c r="AF623" s="51"/>
      <c r="AG623" s="51"/>
      <c r="AH623" s="51"/>
      <c r="AI623" s="51"/>
      <c r="AL623" s="118" t="s">
        <v>465</v>
      </c>
      <c r="AM623" s="76" t="s">
        <v>224</v>
      </c>
      <c r="AN623" s="65" t="s">
        <v>229</v>
      </c>
      <c r="AO623" s="65" t="s">
        <v>197</v>
      </c>
      <c r="AP623" s="65" t="s">
        <v>214</v>
      </c>
      <c r="AQ623" s="65" t="s">
        <v>226</v>
      </c>
      <c r="AR623" s="65" t="s">
        <v>100</v>
      </c>
      <c r="AS623" s="65" t="s">
        <v>208</v>
      </c>
      <c r="AT623" s="65" t="s">
        <v>198</v>
      </c>
      <c r="AU623" s="65" t="s">
        <v>180</v>
      </c>
      <c r="AV623" s="65" t="s">
        <v>185</v>
      </c>
      <c r="AW623" s="65" t="s">
        <v>206</v>
      </c>
      <c r="AX623" s="65" t="s">
        <v>211</v>
      </c>
      <c r="AY623" s="77"/>
      <c r="AZ623" s="65" t="s">
        <v>219</v>
      </c>
      <c r="BA623" s="65" t="s">
        <v>189</v>
      </c>
      <c r="BB623" s="153" t="s">
        <v>184</v>
      </c>
      <c r="BC623" s="51"/>
      <c r="BD623" s="51"/>
      <c r="BE623" s="51"/>
      <c r="BF623" s="51"/>
      <c r="BG623" s="51"/>
      <c r="BH623" s="51"/>
      <c r="BI623" s="51"/>
    </row>
    <row r="624" spans="1:62" s="5" customFormat="1" x14ac:dyDescent="0.2">
      <c r="A624" s="5">
        <v>14</v>
      </c>
      <c r="B624" s="5" t="s">
        <v>60</v>
      </c>
      <c r="C624" s="63">
        <v>30</v>
      </c>
      <c r="D624" s="63">
        <v>7</v>
      </c>
      <c r="E624" s="63">
        <v>7</v>
      </c>
      <c r="F624" s="63">
        <v>16</v>
      </c>
      <c r="G624" s="63">
        <v>56</v>
      </c>
      <c r="H624" s="63">
        <v>71</v>
      </c>
      <c r="I624" s="54">
        <v>21</v>
      </c>
      <c r="J624" s="64">
        <f t="shared" si="36"/>
        <v>0.78873239436619713</v>
      </c>
      <c r="L624" s="118" t="s">
        <v>178</v>
      </c>
      <c r="M624" s="84" t="s">
        <v>87</v>
      </c>
      <c r="N624" s="78" t="s">
        <v>145</v>
      </c>
      <c r="O624" s="78" t="s">
        <v>75</v>
      </c>
      <c r="P624" s="78" t="s">
        <v>122</v>
      </c>
      <c r="Q624" s="78" t="s">
        <v>199</v>
      </c>
      <c r="R624" s="78" t="s">
        <v>74</v>
      </c>
      <c r="S624" s="78" t="s">
        <v>74</v>
      </c>
      <c r="T624" s="78" t="s">
        <v>114</v>
      </c>
      <c r="U624" s="78" t="s">
        <v>231</v>
      </c>
      <c r="V624" s="78" t="s">
        <v>121</v>
      </c>
      <c r="W624" s="78" t="s">
        <v>113</v>
      </c>
      <c r="X624" s="78" t="s">
        <v>75</v>
      </c>
      <c r="Y624" s="78" t="s">
        <v>72</v>
      </c>
      <c r="Z624" s="77" t="s">
        <v>520</v>
      </c>
      <c r="AA624" s="78" t="s">
        <v>145</v>
      </c>
      <c r="AB624" s="79" t="s">
        <v>152</v>
      </c>
      <c r="AC624" s="51"/>
      <c r="AD624" s="91"/>
      <c r="AE624" s="119"/>
      <c r="AF624" s="51"/>
      <c r="AG624" s="51"/>
      <c r="AH624" s="51"/>
      <c r="AI624" s="51"/>
      <c r="AL624" s="118" t="s">
        <v>178</v>
      </c>
      <c r="AM624" s="76" t="s">
        <v>203</v>
      </c>
      <c r="AN624" s="65" t="s">
        <v>224</v>
      </c>
      <c r="AO624" s="65" t="s">
        <v>70</v>
      </c>
      <c r="AP624" s="65" t="s">
        <v>187</v>
      </c>
      <c r="AQ624" s="65" t="s">
        <v>181</v>
      </c>
      <c r="AR624" s="65" t="s">
        <v>209</v>
      </c>
      <c r="AS624" s="65" t="s">
        <v>211</v>
      </c>
      <c r="AT624" s="65" t="s">
        <v>201</v>
      </c>
      <c r="AU624" s="65" t="s">
        <v>186</v>
      </c>
      <c r="AV624" s="65" t="s">
        <v>229</v>
      </c>
      <c r="AW624" s="65" t="s">
        <v>183</v>
      </c>
      <c r="AX624" s="65" t="s">
        <v>200</v>
      </c>
      <c r="AY624" s="65" t="s">
        <v>193</v>
      </c>
      <c r="AZ624" s="77"/>
      <c r="BA624" s="65" t="s">
        <v>204</v>
      </c>
      <c r="BB624" s="153" t="s">
        <v>192</v>
      </c>
      <c r="BC624" s="51"/>
      <c r="BD624" s="51"/>
      <c r="BE624" s="51"/>
      <c r="BF624" s="51"/>
      <c r="BG624" s="51"/>
      <c r="BH624" s="51"/>
      <c r="BI624" s="51"/>
    </row>
    <row r="625" spans="1:62" s="5" customFormat="1" x14ac:dyDescent="0.2">
      <c r="A625" s="5">
        <v>15</v>
      </c>
      <c r="B625" s="5" t="s">
        <v>494</v>
      </c>
      <c r="C625" s="63">
        <v>30</v>
      </c>
      <c r="D625" s="63">
        <v>6</v>
      </c>
      <c r="E625" s="63">
        <v>7</v>
      </c>
      <c r="F625" s="63">
        <v>17</v>
      </c>
      <c r="G625" s="63">
        <v>32</v>
      </c>
      <c r="H625" s="63">
        <v>75</v>
      </c>
      <c r="I625" s="54">
        <v>19</v>
      </c>
      <c r="J625" s="64">
        <f t="shared" si="36"/>
        <v>0.42666666666666669</v>
      </c>
      <c r="L625" s="118" t="s">
        <v>125</v>
      </c>
      <c r="M625" s="84" t="s">
        <v>74</v>
      </c>
      <c r="N625" s="78" t="s">
        <v>52</v>
      </c>
      <c r="O625" s="78" t="s">
        <v>114</v>
      </c>
      <c r="P625" s="78" t="s">
        <v>116</v>
      </c>
      <c r="Q625" s="78" t="s">
        <v>139</v>
      </c>
      <c r="R625" s="78" t="s">
        <v>121</v>
      </c>
      <c r="S625" s="78" t="s">
        <v>64</v>
      </c>
      <c r="T625" s="78" t="s">
        <v>73</v>
      </c>
      <c r="U625" s="78" t="s">
        <v>102</v>
      </c>
      <c r="V625" s="78" t="s">
        <v>83</v>
      </c>
      <c r="W625" s="78" t="s">
        <v>145</v>
      </c>
      <c r="X625" s="78" t="s">
        <v>114</v>
      </c>
      <c r="Y625" s="78" t="s">
        <v>114</v>
      </c>
      <c r="Z625" s="78" t="s">
        <v>86</v>
      </c>
      <c r="AA625" s="77"/>
      <c r="AB625" s="79" t="s">
        <v>62</v>
      </c>
      <c r="AC625" s="51"/>
      <c r="AD625" s="91"/>
      <c r="AE625" s="119"/>
      <c r="AF625" s="51"/>
      <c r="AG625" s="51"/>
      <c r="AH625" s="51"/>
      <c r="AI625" s="51"/>
      <c r="AL625" s="118" t="s">
        <v>125</v>
      </c>
      <c r="AM625" s="76" t="s">
        <v>211</v>
      </c>
      <c r="AN625" s="65" t="s">
        <v>216</v>
      </c>
      <c r="AO625" s="65" t="s">
        <v>208</v>
      </c>
      <c r="AP625" s="65" t="s">
        <v>180</v>
      </c>
      <c r="AQ625" s="65" t="s">
        <v>183</v>
      </c>
      <c r="AR625" s="65" t="s">
        <v>219</v>
      </c>
      <c r="AS625" s="65" t="s">
        <v>179</v>
      </c>
      <c r="AT625" s="65" t="s">
        <v>181</v>
      </c>
      <c r="AU625" s="65" t="s">
        <v>214</v>
      </c>
      <c r="AV625" s="65" t="s">
        <v>194</v>
      </c>
      <c r="AW625" s="65" t="s">
        <v>196</v>
      </c>
      <c r="AX625" s="65" t="s">
        <v>229</v>
      </c>
      <c r="AY625" s="65" t="s">
        <v>89</v>
      </c>
      <c r="AZ625" s="65" t="s">
        <v>67</v>
      </c>
      <c r="BA625" s="77"/>
      <c r="BB625" s="153" t="s">
        <v>200</v>
      </c>
      <c r="BC625" s="51"/>
      <c r="BD625" s="51"/>
      <c r="BE625" s="51"/>
      <c r="BF625" s="51"/>
      <c r="BG625" s="51"/>
      <c r="BH625" s="51"/>
      <c r="BI625" s="51"/>
    </row>
    <row r="626" spans="1:62" s="5" customFormat="1" ht="12.75" thickBot="1" x14ac:dyDescent="0.25">
      <c r="A626" s="5">
        <v>16</v>
      </c>
      <c r="B626" s="5" t="s">
        <v>61</v>
      </c>
      <c r="C626" s="63">
        <v>30</v>
      </c>
      <c r="D626" s="63">
        <v>5</v>
      </c>
      <c r="E626" s="63">
        <v>4</v>
      </c>
      <c r="F626" s="63">
        <v>21</v>
      </c>
      <c r="G626" s="63">
        <v>39</v>
      </c>
      <c r="H626" s="63">
        <v>81</v>
      </c>
      <c r="I626" s="54">
        <v>14</v>
      </c>
      <c r="J626" s="64">
        <f t="shared" si="36"/>
        <v>0.48148148148148145</v>
      </c>
      <c r="L626" s="124" t="s">
        <v>217</v>
      </c>
      <c r="M626" s="93" t="s">
        <v>49</v>
      </c>
      <c r="N626" s="94" t="s">
        <v>64</v>
      </c>
      <c r="O626" s="94" t="s">
        <v>95</v>
      </c>
      <c r="P626" s="94" t="s">
        <v>64</v>
      </c>
      <c r="Q626" s="94" t="s">
        <v>52</v>
      </c>
      <c r="R626" s="94" t="s">
        <v>85</v>
      </c>
      <c r="S626" s="94" t="s">
        <v>109</v>
      </c>
      <c r="T626" s="94" t="s">
        <v>72</v>
      </c>
      <c r="U626" s="94" t="s">
        <v>113</v>
      </c>
      <c r="V626" s="94" t="s">
        <v>121</v>
      </c>
      <c r="W626" s="94" t="s">
        <v>83</v>
      </c>
      <c r="X626" s="94" t="s">
        <v>49</v>
      </c>
      <c r="Y626" s="94" t="s">
        <v>75</v>
      </c>
      <c r="Z626" s="94" t="s">
        <v>126</v>
      </c>
      <c r="AA626" s="94" t="s">
        <v>75</v>
      </c>
      <c r="AB626" s="95"/>
      <c r="AC626" s="51"/>
      <c r="AD626" s="119"/>
      <c r="AE626" s="119"/>
      <c r="AF626" s="51"/>
      <c r="AG626" s="51"/>
      <c r="AH626" s="51"/>
      <c r="AI626" s="51"/>
      <c r="AL626" s="124" t="s">
        <v>217</v>
      </c>
      <c r="AM626" s="160" t="s">
        <v>194</v>
      </c>
      <c r="AN626" s="154" t="s">
        <v>189</v>
      </c>
      <c r="AO626" s="154" t="s">
        <v>206</v>
      </c>
      <c r="AP626" s="154" t="s">
        <v>196</v>
      </c>
      <c r="AQ626" s="154" t="s">
        <v>193</v>
      </c>
      <c r="AR626" s="154" t="s">
        <v>229</v>
      </c>
      <c r="AS626" s="154" t="s">
        <v>224</v>
      </c>
      <c r="AT626" s="154" t="s">
        <v>219</v>
      </c>
      <c r="AU626" s="154" t="s">
        <v>247</v>
      </c>
      <c r="AV626" s="154" t="s">
        <v>282</v>
      </c>
      <c r="AW626" s="154" t="s">
        <v>201</v>
      </c>
      <c r="AX626" s="154" t="s">
        <v>214</v>
      </c>
      <c r="AY626" s="154" t="s">
        <v>202</v>
      </c>
      <c r="AZ626" s="154" t="s">
        <v>281</v>
      </c>
      <c r="BA626" s="154" t="s">
        <v>70</v>
      </c>
      <c r="BB626" s="95"/>
      <c r="BC626" s="51"/>
      <c r="BD626" s="51"/>
      <c r="BE626" s="51"/>
      <c r="BF626" s="51"/>
      <c r="BG626" s="51"/>
      <c r="BH626" s="51"/>
      <c r="BI626" s="51"/>
    </row>
    <row r="627" spans="1:62" s="5" customFormat="1" x14ac:dyDescent="0.2">
      <c r="C627" s="63"/>
      <c r="D627" s="96">
        <f>SUM(D611:D626)</f>
        <v>198</v>
      </c>
      <c r="E627" s="96">
        <f>SUM(E611:E626)</f>
        <v>84</v>
      </c>
      <c r="F627" s="96">
        <f>SUM(F611:F626)</f>
        <v>198</v>
      </c>
      <c r="G627" s="96">
        <f>SUM(G611:G626)</f>
        <v>936</v>
      </c>
      <c r="H627" s="96">
        <f>SUM(H611:H626)</f>
        <v>936</v>
      </c>
      <c r="I627" s="54"/>
      <c r="J627" s="97">
        <f t="shared" si="36"/>
        <v>1</v>
      </c>
      <c r="L627" s="51"/>
      <c r="M627" s="51"/>
      <c r="N627" s="51"/>
      <c r="O627" s="51"/>
      <c r="P627" s="51"/>
      <c r="Q627" s="51"/>
      <c r="R627" s="51"/>
      <c r="S627" s="51"/>
      <c r="T627" s="51"/>
      <c r="U627" s="51"/>
      <c r="V627" s="51"/>
      <c r="W627" s="51"/>
      <c r="X627" s="51"/>
      <c r="Y627" s="51"/>
      <c r="Z627" s="51"/>
      <c r="AA627" s="51"/>
      <c r="AB627" s="51"/>
      <c r="AC627" s="51"/>
      <c r="AL627" s="51"/>
      <c r="AM627" s="51"/>
      <c r="AN627" s="51"/>
      <c r="AO627" s="51"/>
      <c r="AP627" s="51"/>
      <c r="AQ627" s="51"/>
      <c r="AR627" s="51"/>
      <c r="AS627" s="51"/>
      <c r="AT627" s="51"/>
      <c r="AU627" s="51"/>
      <c r="AV627" s="51"/>
      <c r="AW627" s="51"/>
      <c r="AX627" s="51"/>
      <c r="AY627" s="51"/>
      <c r="AZ627" s="51"/>
      <c r="BA627" s="51"/>
      <c r="BB627" s="51"/>
      <c r="BC627" s="51"/>
      <c r="BD627" s="51"/>
      <c r="BE627" s="51"/>
      <c r="BF627" s="51"/>
      <c r="BG627" s="51"/>
      <c r="BH627" s="51"/>
      <c r="BI627" s="51"/>
    </row>
    <row r="628" spans="1:62" s="5" customFormat="1" ht="12.75" thickBot="1" x14ac:dyDescent="0.25">
      <c r="A628" s="52" t="s">
        <v>521</v>
      </c>
      <c r="B628" s="52"/>
      <c r="C628" s="53" t="s">
        <v>24</v>
      </c>
      <c r="D628" s="54"/>
      <c r="E628" s="54"/>
      <c r="F628" s="54"/>
      <c r="G628" s="55"/>
      <c r="H628" s="54"/>
      <c r="I628" s="54"/>
      <c r="J628" s="59"/>
      <c r="L628" s="51"/>
      <c r="M628" s="51"/>
      <c r="N628" s="51"/>
      <c r="O628" s="51"/>
      <c r="P628" s="51"/>
      <c r="Q628" s="51"/>
      <c r="R628" s="51"/>
      <c r="S628" s="51"/>
      <c r="T628" s="51"/>
      <c r="U628" s="51"/>
      <c r="V628" s="51"/>
      <c r="W628" s="51"/>
      <c r="X628" s="51"/>
      <c r="Y628" s="51"/>
      <c r="Z628" s="51"/>
      <c r="AA628" s="51"/>
      <c r="AB628" s="51"/>
      <c r="AC628" s="51"/>
      <c r="AM628" s="51"/>
      <c r="AN628" s="51"/>
      <c r="AO628" s="51"/>
      <c r="AP628" s="51"/>
      <c r="AQ628" s="51"/>
      <c r="AR628" s="51"/>
      <c r="AS628" s="51"/>
      <c r="AT628" s="51"/>
      <c r="AU628" s="51"/>
      <c r="AV628" s="51"/>
      <c r="AW628" s="51"/>
      <c r="AX628" s="51"/>
      <c r="AY628" s="51"/>
      <c r="AZ628" s="51"/>
      <c r="BA628" s="51"/>
      <c r="BB628" s="51"/>
      <c r="BC628" s="51"/>
      <c r="BD628" s="51"/>
      <c r="BE628" s="51"/>
      <c r="BF628" s="51"/>
      <c r="BG628" s="51"/>
      <c r="BH628" s="51"/>
      <c r="BI628" s="51"/>
    </row>
    <row r="629" spans="1:62" s="5" customFormat="1" ht="12.75" thickBot="1" x14ac:dyDescent="0.25">
      <c r="A629" s="52" t="s">
        <v>26</v>
      </c>
      <c r="B629" s="52" t="s">
        <v>27</v>
      </c>
      <c r="C629" s="54" t="s">
        <v>28</v>
      </c>
      <c r="D629" s="54" t="s">
        <v>29</v>
      </c>
      <c r="E629" s="54" t="s">
        <v>30</v>
      </c>
      <c r="F629" s="54" t="s">
        <v>31</v>
      </c>
      <c r="G629" s="54" t="s">
        <v>32</v>
      </c>
      <c r="H629" s="54" t="s">
        <v>33</v>
      </c>
      <c r="I629" s="54" t="s">
        <v>34</v>
      </c>
      <c r="J629" s="59" t="s">
        <v>35</v>
      </c>
      <c r="L629" s="128"/>
      <c r="M629" s="70" t="s">
        <v>492</v>
      </c>
      <c r="N629" s="70" t="s">
        <v>493</v>
      </c>
      <c r="O629" s="70" t="s">
        <v>37</v>
      </c>
      <c r="P629" s="70" t="s">
        <v>460</v>
      </c>
      <c r="Q629" s="70" t="s">
        <v>38</v>
      </c>
      <c r="R629" s="70" t="s">
        <v>39</v>
      </c>
      <c r="S629" s="70" t="s">
        <v>408</v>
      </c>
      <c r="T629" s="70" t="s">
        <v>40</v>
      </c>
      <c r="U629" s="70" t="s">
        <v>516</v>
      </c>
      <c r="V629" s="70" t="s">
        <v>43</v>
      </c>
      <c r="W629" s="70" t="s">
        <v>289</v>
      </c>
      <c r="X629" s="70" t="s">
        <v>506</v>
      </c>
      <c r="Y629" s="70" t="s">
        <v>462</v>
      </c>
      <c r="Z629" s="70" t="s">
        <v>176</v>
      </c>
      <c r="AA629" s="70" t="s">
        <v>46</v>
      </c>
      <c r="AB629" s="191" t="s">
        <v>177</v>
      </c>
      <c r="AC629" s="51"/>
      <c r="AL629" s="128"/>
      <c r="AM629" s="70" t="s">
        <v>492</v>
      </c>
      <c r="AN629" s="70" t="s">
        <v>493</v>
      </c>
      <c r="AO629" s="70" t="s">
        <v>37</v>
      </c>
      <c r="AP629" s="70" t="s">
        <v>460</v>
      </c>
      <c r="AQ629" s="70" t="s">
        <v>38</v>
      </c>
      <c r="AR629" s="70" t="s">
        <v>39</v>
      </c>
      <c r="AS629" s="70" t="s">
        <v>408</v>
      </c>
      <c r="AT629" s="70" t="s">
        <v>40</v>
      </c>
      <c r="AU629" s="70" t="s">
        <v>516</v>
      </c>
      <c r="AV629" s="70" t="s">
        <v>43</v>
      </c>
      <c r="AW629" s="70" t="s">
        <v>289</v>
      </c>
      <c r="AX629" s="70" t="s">
        <v>506</v>
      </c>
      <c r="AY629" s="70" t="s">
        <v>462</v>
      </c>
      <c r="AZ629" s="70" t="s">
        <v>176</v>
      </c>
      <c r="BA629" s="70" t="s">
        <v>46</v>
      </c>
      <c r="BB629" s="191" t="s">
        <v>177</v>
      </c>
      <c r="BC629" s="51"/>
      <c r="BD629" s="51"/>
      <c r="BE629" s="51"/>
      <c r="BF629" s="51"/>
      <c r="BG629" s="51"/>
      <c r="BH629" s="51"/>
      <c r="BI629" s="51"/>
    </row>
    <row r="630" spans="1:62" s="5" customFormat="1" x14ac:dyDescent="0.2">
      <c r="A630" s="5">
        <v>1</v>
      </c>
      <c r="B630" s="5" t="s">
        <v>178</v>
      </c>
      <c r="C630" s="63">
        <v>30</v>
      </c>
      <c r="D630" s="63">
        <v>23</v>
      </c>
      <c r="E630" s="63">
        <v>3</v>
      </c>
      <c r="F630" s="63">
        <v>4</v>
      </c>
      <c r="G630" s="63">
        <v>92</v>
      </c>
      <c r="H630" s="63">
        <v>26</v>
      </c>
      <c r="I630" s="54">
        <v>49</v>
      </c>
      <c r="J630" s="64">
        <f t="shared" ref="J630:J646" si="37">G630/H630</f>
        <v>3.5384615384615383</v>
      </c>
      <c r="L630" s="118" t="s">
        <v>494</v>
      </c>
      <c r="M630" s="67"/>
      <c r="N630" s="70" t="s">
        <v>84</v>
      </c>
      <c r="O630" s="130" t="s">
        <v>83</v>
      </c>
      <c r="P630" s="130" t="s">
        <v>53</v>
      </c>
      <c r="Q630" s="130" t="s">
        <v>121</v>
      </c>
      <c r="R630" s="70" t="s">
        <v>53</v>
      </c>
      <c r="S630" s="130" t="s">
        <v>108</v>
      </c>
      <c r="T630" s="73" t="s">
        <v>53</v>
      </c>
      <c r="U630" s="70" t="s">
        <v>72</v>
      </c>
      <c r="V630" s="70" t="s">
        <v>95</v>
      </c>
      <c r="W630" s="70" t="s">
        <v>52</v>
      </c>
      <c r="X630" s="70" t="s">
        <v>63</v>
      </c>
      <c r="Y630" s="70" t="s">
        <v>86</v>
      </c>
      <c r="Z630" s="70" t="s">
        <v>74</v>
      </c>
      <c r="AA630" s="70" t="s">
        <v>84</v>
      </c>
      <c r="AB630" s="191" t="s">
        <v>82</v>
      </c>
      <c r="AC630" s="51"/>
      <c r="AD630" s="51"/>
      <c r="AE630" s="51"/>
      <c r="AF630" s="51"/>
      <c r="AG630" s="51"/>
      <c r="AH630" s="51"/>
      <c r="AI630" s="51"/>
      <c r="AJ630" s="51"/>
      <c r="AL630" s="118" t="s">
        <v>494</v>
      </c>
      <c r="AM630" s="67"/>
      <c r="AN630" s="70" t="s">
        <v>240</v>
      </c>
      <c r="AO630" s="70" t="s">
        <v>245</v>
      </c>
      <c r="AP630" s="70" t="s">
        <v>272</v>
      </c>
      <c r="AQ630" s="70" t="s">
        <v>261</v>
      </c>
      <c r="AR630" s="70" t="s">
        <v>279</v>
      </c>
      <c r="AS630" s="70" t="s">
        <v>522</v>
      </c>
      <c r="AT630" s="70" t="s">
        <v>251</v>
      </c>
      <c r="AU630" s="70" t="s">
        <v>278</v>
      </c>
      <c r="AV630" s="70" t="s">
        <v>284</v>
      </c>
      <c r="AW630" s="70" t="s">
        <v>271</v>
      </c>
      <c r="AX630" s="70" t="s">
        <v>263</v>
      </c>
      <c r="AY630" s="70" t="s">
        <v>267</v>
      </c>
      <c r="AZ630" s="70" t="s">
        <v>212</v>
      </c>
      <c r="BA630" s="70" t="s">
        <v>69</v>
      </c>
      <c r="BB630" s="191" t="s">
        <v>259</v>
      </c>
      <c r="BC630" s="51"/>
      <c r="BD630" s="51"/>
      <c r="BE630" s="51"/>
      <c r="BF630" s="51"/>
      <c r="BG630" s="51"/>
      <c r="BH630" s="51"/>
      <c r="BI630" s="51"/>
    </row>
    <row r="631" spans="1:62" s="5" customFormat="1" x14ac:dyDescent="0.2">
      <c r="A631" s="5">
        <v>2</v>
      </c>
      <c r="B631" s="5" t="s">
        <v>311</v>
      </c>
      <c r="C631" s="63">
        <v>30</v>
      </c>
      <c r="D631" s="63">
        <v>18</v>
      </c>
      <c r="E631" s="63">
        <v>6</v>
      </c>
      <c r="F631" s="63">
        <v>6</v>
      </c>
      <c r="G631" s="63">
        <v>79</v>
      </c>
      <c r="H631" s="63">
        <v>46</v>
      </c>
      <c r="I631" s="54">
        <v>42</v>
      </c>
      <c r="J631" s="64">
        <f t="shared" si="37"/>
        <v>1.7173913043478262</v>
      </c>
      <c r="L631" s="118" t="s">
        <v>496</v>
      </c>
      <c r="M631" s="76" t="s">
        <v>74</v>
      </c>
      <c r="N631" s="77"/>
      <c r="O631" s="65" t="s">
        <v>231</v>
      </c>
      <c r="P631" s="65" t="s">
        <v>73</v>
      </c>
      <c r="Q631" s="65" t="s">
        <v>64</v>
      </c>
      <c r="R631" s="65" t="s">
        <v>53</v>
      </c>
      <c r="S631" s="65" t="s">
        <v>84</v>
      </c>
      <c r="T631" s="65" t="s">
        <v>53</v>
      </c>
      <c r="U631" s="65" t="s">
        <v>74</v>
      </c>
      <c r="V631" s="65" t="s">
        <v>121</v>
      </c>
      <c r="W631" s="65" t="s">
        <v>83</v>
      </c>
      <c r="X631" s="65" t="s">
        <v>63</v>
      </c>
      <c r="Y631" s="65" t="s">
        <v>52</v>
      </c>
      <c r="Z631" s="65" t="s">
        <v>87</v>
      </c>
      <c r="AA631" s="65" t="s">
        <v>87</v>
      </c>
      <c r="AB631" s="153" t="s">
        <v>62</v>
      </c>
      <c r="AC631" s="51"/>
      <c r="AD631" s="51"/>
      <c r="AE631" s="51"/>
      <c r="AF631" s="51"/>
      <c r="AG631" s="51"/>
      <c r="AH631" s="51"/>
      <c r="AI631" s="51"/>
      <c r="AJ631" s="51"/>
      <c r="AL631" s="118" t="s">
        <v>496</v>
      </c>
      <c r="AM631" s="76" t="s">
        <v>237</v>
      </c>
      <c r="AN631" s="77"/>
      <c r="AO631" s="65" t="s">
        <v>278</v>
      </c>
      <c r="AP631" s="65" t="s">
        <v>69</v>
      </c>
      <c r="AQ631" s="65" t="s">
        <v>262</v>
      </c>
      <c r="AR631" s="65" t="s">
        <v>244</v>
      </c>
      <c r="AS631" s="65" t="s">
        <v>212</v>
      </c>
      <c r="AT631" s="65" t="s">
        <v>284</v>
      </c>
      <c r="AU631" s="65" t="s">
        <v>280</v>
      </c>
      <c r="AV631" s="65" t="s">
        <v>253</v>
      </c>
      <c r="AW631" s="65" t="s">
        <v>282</v>
      </c>
      <c r="AX631" s="65" t="s">
        <v>265</v>
      </c>
      <c r="AY631" s="65" t="s">
        <v>249</v>
      </c>
      <c r="AZ631" s="65" t="s">
        <v>258</v>
      </c>
      <c r="BA631" s="65" t="s">
        <v>242</v>
      </c>
      <c r="BB631" s="153" t="s">
        <v>239</v>
      </c>
      <c r="BC631" s="51"/>
      <c r="BD631" s="51"/>
      <c r="BE631" s="51"/>
      <c r="BF631" s="51"/>
      <c r="BG631" s="51"/>
      <c r="BH631" s="51"/>
      <c r="BI631" s="51"/>
    </row>
    <row r="632" spans="1:62" s="5" customFormat="1" x14ac:dyDescent="0.2">
      <c r="A632" s="5">
        <v>3</v>
      </c>
      <c r="B632" s="5" t="s">
        <v>517</v>
      </c>
      <c r="C632" s="63">
        <v>30</v>
      </c>
      <c r="D632" s="63">
        <v>15</v>
      </c>
      <c r="E632" s="63">
        <v>7</v>
      </c>
      <c r="F632" s="63">
        <v>8</v>
      </c>
      <c r="G632" s="63">
        <v>67</v>
      </c>
      <c r="H632" s="63">
        <v>45</v>
      </c>
      <c r="I632" s="54">
        <v>37</v>
      </c>
      <c r="J632" s="64">
        <f t="shared" si="37"/>
        <v>1.4888888888888889</v>
      </c>
      <c r="L632" s="118" t="s">
        <v>61</v>
      </c>
      <c r="M632" s="88" t="s">
        <v>86</v>
      </c>
      <c r="N632" s="65" t="s">
        <v>52</v>
      </c>
      <c r="O632" s="77"/>
      <c r="P632" s="83" t="s">
        <v>95</v>
      </c>
      <c r="Q632" s="65" t="s">
        <v>116</v>
      </c>
      <c r="R632" s="101" t="s">
        <v>83</v>
      </c>
      <c r="S632" s="65" t="s">
        <v>102</v>
      </c>
      <c r="T632" s="65" t="s">
        <v>51</v>
      </c>
      <c r="U632" s="101" t="s">
        <v>52</v>
      </c>
      <c r="V632" s="65" t="s">
        <v>84</v>
      </c>
      <c r="W632" s="65" t="s">
        <v>95</v>
      </c>
      <c r="X632" s="65" t="s">
        <v>120</v>
      </c>
      <c r="Y632" s="65" t="s">
        <v>72</v>
      </c>
      <c r="Z632" s="65" t="s">
        <v>107</v>
      </c>
      <c r="AA632" s="65" t="s">
        <v>74</v>
      </c>
      <c r="AB632" s="153" t="s">
        <v>63</v>
      </c>
      <c r="AC632" s="51"/>
      <c r="AD632" s="51"/>
      <c r="AE632" s="51"/>
      <c r="AF632" s="51"/>
      <c r="AG632" s="51"/>
      <c r="AH632" s="51"/>
      <c r="AI632" s="51"/>
      <c r="AJ632" s="51"/>
      <c r="AL632" s="118" t="s">
        <v>61</v>
      </c>
      <c r="AM632" s="76" t="s">
        <v>273</v>
      </c>
      <c r="AN632" s="65" t="s">
        <v>259</v>
      </c>
      <c r="AO632" s="77"/>
      <c r="AP632" s="65" t="s">
        <v>255</v>
      </c>
      <c r="AQ632" s="65" t="s">
        <v>240</v>
      </c>
      <c r="AR632" s="108" t="s">
        <v>398</v>
      </c>
      <c r="AS632" s="65" t="s">
        <v>284</v>
      </c>
      <c r="AT632" s="65" t="s">
        <v>246</v>
      </c>
      <c r="AU632" s="108" t="s">
        <v>262</v>
      </c>
      <c r="AV632" s="65" t="s">
        <v>522</v>
      </c>
      <c r="AW632" s="65" t="s">
        <v>253</v>
      </c>
      <c r="AX632" s="65" t="s">
        <v>238</v>
      </c>
      <c r="AY632" s="65" t="s">
        <v>241</v>
      </c>
      <c r="AZ632" s="65" t="s">
        <v>239</v>
      </c>
      <c r="BA632" s="65" t="s">
        <v>249</v>
      </c>
      <c r="BB632" s="153" t="s">
        <v>69</v>
      </c>
      <c r="BC632" s="51"/>
      <c r="BD632" s="51"/>
      <c r="BE632" s="51"/>
      <c r="BF632" s="51"/>
      <c r="BG632" s="51"/>
      <c r="BH632" s="51"/>
      <c r="BI632" s="51"/>
    </row>
    <row r="633" spans="1:62" s="5" customFormat="1" x14ac:dyDescent="0.2">
      <c r="A633" s="5">
        <v>4</v>
      </c>
      <c r="B633" s="5" t="s">
        <v>508</v>
      </c>
      <c r="C633" s="63">
        <v>30</v>
      </c>
      <c r="D633" s="63">
        <v>15</v>
      </c>
      <c r="E633" s="63">
        <v>6</v>
      </c>
      <c r="F633" s="63">
        <v>9</v>
      </c>
      <c r="G633" s="63">
        <v>84</v>
      </c>
      <c r="H633" s="63">
        <v>71</v>
      </c>
      <c r="I633" s="54">
        <v>36</v>
      </c>
      <c r="J633" s="64">
        <f t="shared" si="37"/>
        <v>1.1830985915492958</v>
      </c>
      <c r="L633" s="118" t="s">
        <v>463</v>
      </c>
      <c r="M633" s="89" t="s">
        <v>86</v>
      </c>
      <c r="N633" s="65" t="s">
        <v>445</v>
      </c>
      <c r="O633" s="101" t="s">
        <v>95</v>
      </c>
      <c r="P633" s="77"/>
      <c r="Q633" s="83" t="s">
        <v>86</v>
      </c>
      <c r="R633" s="85" t="s">
        <v>121</v>
      </c>
      <c r="S633" s="65" t="s">
        <v>95</v>
      </c>
      <c r="T633" s="65" t="s">
        <v>87</v>
      </c>
      <c r="U633" s="101" t="s">
        <v>52</v>
      </c>
      <c r="V633" s="65" t="s">
        <v>82</v>
      </c>
      <c r="W633" s="65" t="s">
        <v>51</v>
      </c>
      <c r="X633" s="65" t="s">
        <v>85</v>
      </c>
      <c r="Y633" s="65" t="s">
        <v>74</v>
      </c>
      <c r="Z633" s="65" t="s">
        <v>190</v>
      </c>
      <c r="AA633" s="65" t="s">
        <v>72</v>
      </c>
      <c r="AB633" s="153" t="s">
        <v>315</v>
      </c>
      <c r="AC633" s="51"/>
      <c r="AD633" s="51"/>
      <c r="AE633" s="51"/>
      <c r="AF633" s="51"/>
      <c r="AG633" s="51"/>
      <c r="AH633" s="51"/>
      <c r="AI633" s="51"/>
      <c r="AJ633" s="51"/>
      <c r="AL633" s="118" t="s">
        <v>463</v>
      </c>
      <c r="AM633" s="76" t="s">
        <v>280</v>
      </c>
      <c r="AN633" s="65" t="s">
        <v>238</v>
      </c>
      <c r="AO633" s="108" t="s">
        <v>264</v>
      </c>
      <c r="AP633" s="77"/>
      <c r="AQ633" s="65" t="s">
        <v>249</v>
      </c>
      <c r="AR633" s="65" t="s">
        <v>263</v>
      </c>
      <c r="AS633" s="65" t="s">
        <v>253</v>
      </c>
      <c r="AT633" s="65" t="s">
        <v>241</v>
      </c>
      <c r="AU633" s="108" t="s">
        <v>138</v>
      </c>
      <c r="AV633" s="65" t="s">
        <v>212</v>
      </c>
      <c r="AW633" s="65" t="s">
        <v>267</v>
      </c>
      <c r="AX633" s="65" t="s">
        <v>258</v>
      </c>
      <c r="AY633" s="65" t="s">
        <v>279</v>
      </c>
      <c r="AZ633" s="65" t="s">
        <v>244</v>
      </c>
      <c r="BA633" s="65" t="s">
        <v>262</v>
      </c>
      <c r="BB633" s="153" t="s">
        <v>246</v>
      </c>
      <c r="BC633" s="51"/>
      <c r="BD633" s="51"/>
      <c r="BE633" s="51"/>
      <c r="BF633" s="51"/>
      <c r="BG633" s="51"/>
      <c r="BH633" s="51"/>
      <c r="BI633" s="51"/>
    </row>
    <row r="634" spans="1:62" s="5" customFormat="1" x14ac:dyDescent="0.2">
      <c r="A634" s="5">
        <v>5</v>
      </c>
      <c r="B634" s="5" t="s">
        <v>94</v>
      </c>
      <c r="C634" s="63">
        <v>30</v>
      </c>
      <c r="D634" s="63">
        <v>14</v>
      </c>
      <c r="E634" s="63">
        <v>6</v>
      </c>
      <c r="F634" s="63">
        <v>10</v>
      </c>
      <c r="G634" s="63">
        <v>71</v>
      </c>
      <c r="H634" s="63">
        <v>53</v>
      </c>
      <c r="I634" s="54">
        <v>34</v>
      </c>
      <c r="J634" s="64">
        <f t="shared" si="37"/>
        <v>1.3396226415094339</v>
      </c>
      <c r="L634" s="118" t="s">
        <v>47</v>
      </c>
      <c r="M634" s="76" t="s">
        <v>113</v>
      </c>
      <c r="N634" s="85" t="s">
        <v>52</v>
      </c>
      <c r="O634" s="65" t="s">
        <v>120</v>
      </c>
      <c r="P634" s="65" t="s">
        <v>83</v>
      </c>
      <c r="Q634" s="77"/>
      <c r="R634" s="65" t="s">
        <v>86</v>
      </c>
      <c r="S634" s="65" t="s">
        <v>53</v>
      </c>
      <c r="T634" s="83" t="s">
        <v>51</v>
      </c>
      <c r="U634" s="65" t="s">
        <v>87</v>
      </c>
      <c r="V634" s="85" t="s">
        <v>86</v>
      </c>
      <c r="W634" s="65" t="s">
        <v>120</v>
      </c>
      <c r="X634" s="65" t="s">
        <v>62</v>
      </c>
      <c r="Y634" s="65" t="s">
        <v>95</v>
      </c>
      <c r="Z634" s="65" t="s">
        <v>83</v>
      </c>
      <c r="AA634" s="65" t="s">
        <v>86</v>
      </c>
      <c r="AB634" s="153" t="s">
        <v>231</v>
      </c>
      <c r="AC634" s="51"/>
      <c r="AD634" s="51"/>
      <c r="AE634" s="51"/>
      <c r="AF634" s="51"/>
      <c r="AG634" s="51"/>
      <c r="AH634" s="51"/>
      <c r="AI634" s="51"/>
      <c r="AJ634" s="51"/>
      <c r="AL634" s="118" t="s">
        <v>47</v>
      </c>
      <c r="AM634" s="76" t="s">
        <v>244</v>
      </c>
      <c r="AN634" s="65" t="s">
        <v>277</v>
      </c>
      <c r="AO634" s="65" t="s">
        <v>260</v>
      </c>
      <c r="AP634" s="65" t="s">
        <v>245</v>
      </c>
      <c r="AQ634" s="77"/>
      <c r="AR634" s="65" t="s">
        <v>257</v>
      </c>
      <c r="AS634" s="65" t="s">
        <v>264</v>
      </c>
      <c r="AT634" s="65" t="s">
        <v>255</v>
      </c>
      <c r="AU634" s="65" t="s">
        <v>263</v>
      </c>
      <c r="AV634" s="65" t="s">
        <v>256</v>
      </c>
      <c r="AW634" s="65" t="s">
        <v>265</v>
      </c>
      <c r="AX634" s="65" t="s">
        <v>522</v>
      </c>
      <c r="AY634" s="65" t="s">
        <v>258</v>
      </c>
      <c r="AZ634" s="65" t="s">
        <v>259</v>
      </c>
      <c r="BA634" s="65" t="s">
        <v>247</v>
      </c>
      <c r="BB634" s="153" t="s">
        <v>267</v>
      </c>
      <c r="BC634" s="51"/>
      <c r="BD634" s="51"/>
      <c r="BE634" s="51"/>
      <c r="BF634" s="51"/>
      <c r="BG634" s="51"/>
      <c r="BH634" s="51"/>
      <c r="BI634" s="51"/>
    </row>
    <row r="635" spans="1:62" s="5" customFormat="1" x14ac:dyDescent="0.2">
      <c r="A635" s="5">
        <v>6</v>
      </c>
      <c r="B635" s="5" t="s">
        <v>496</v>
      </c>
      <c r="C635" s="63">
        <v>30</v>
      </c>
      <c r="D635" s="63">
        <v>15</v>
      </c>
      <c r="E635" s="63">
        <v>4</v>
      </c>
      <c r="F635" s="63">
        <v>11</v>
      </c>
      <c r="G635" s="63">
        <v>65</v>
      </c>
      <c r="H635" s="63">
        <v>55</v>
      </c>
      <c r="I635" s="54">
        <v>34</v>
      </c>
      <c r="J635" s="64">
        <f t="shared" si="37"/>
        <v>1.1818181818181819</v>
      </c>
      <c r="L635" s="118" t="s">
        <v>81</v>
      </c>
      <c r="M635" s="88" t="s">
        <v>109</v>
      </c>
      <c r="N635" s="65" t="s">
        <v>145</v>
      </c>
      <c r="O635" s="85" t="s">
        <v>87</v>
      </c>
      <c r="P635" s="65" t="s">
        <v>73</v>
      </c>
      <c r="Q635" s="65" t="s">
        <v>231</v>
      </c>
      <c r="R635" s="77"/>
      <c r="S635" s="101" t="s">
        <v>102</v>
      </c>
      <c r="T635" s="65" t="s">
        <v>108</v>
      </c>
      <c r="U635" s="65" t="s">
        <v>52</v>
      </c>
      <c r="V635" s="65" t="s">
        <v>82</v>
      </c>
      <c r="W635" s="65" t="s">
        <v>52</v>
      </c>
      <c r="X635" s="65" t="s">
        <v>83</v>
      </c>
      <c r="Y635" s="65" t="s">
        <v>116</v>
      </c>
      <c r="Z635" s="65" t="s">
        <v>108</v>
      </c>
      <c r="AA635" s="65" t="s">
        <v>74</v>
      </c>
      <c r="AB635" s="153" t="s">
        <v>231</v>
      </c>
      <c r="AC635" s="51"/>
      <c r="AD635" s="51"/>
      <c r="AE635" s="51"/>
      <c r="AF635" s="51"/>
      <c r="AG635" s="51"/>
      <c r="AH635" s="51"/>
      <c r="AI635" s="51"/>
      <c r="AJ635" s="51"/>
      <c r="AL635" s="118" t="s">
        <v>81</v>
      </c>
      <c r="AM635" s="76" t="s">
        <v>275</v>
      </c>
      <c r="AN635" s="65" t="s">
        <v>241</v>
      </c>
      <c r="AO635" s="65" t="s">
        <v>510</v>
      </c>
      <c r="AP635" s="65" t="s">
        <v>240</v>
      </c>
      <c r="AQ635" s="65" t="s">
        <v>238</v>
      </c>
      <c r="AR635" s="77"/>
      <c r="AS635" s="108" t="s">
        <v>258</v>
      </c>
      <c r="AT635" s="65" t="s">
        <v>278</v>
      </c>
      <c r="AU635" s="65" t="s">
        <v>239</v>
      </c>
      <c r="AV635" s="65" t="s">
        <v>265</v>
      </c>
      <c r="AW635" s="65" t="s">
        <v>255</v>
      </c>
      <c r="AX635" s="65" t="s">
        <v>259</v>
      </c>
      <c r="AY635" s="65" t="s">
        <v>245</v>
      </c>
      <c r="AZ635" s="65" t="s">
        <v>160</v>
      </c>
      <c r="BA635" s="65" t="s">
        <v>260</v>
      </c>
      <c r="BB635" s="153" t="s">
        <v>256</v>
      </c>
      <c r="BC635" s="51"/>
      <c r="BD635" s="51"/>
      <c r="BE635" s="51"/>
      <c r="BF635" s="51"/>
      <c r="BG635" s="51"/>
      <c r="BH635" s="51"/>
      <c r="BI635" s="51"/>
    </row>
    <row r="636" spans="1:62" s="52" customFormat="1" x14ac:dyDescent="0.2">
      <c r="A636" s="5">
        <v>7</v>
      </c>
      <c r="B636" s="5" t="s">
        <v>431</v>
      </c>
      <c r="C636" s="63">
        <v>30</v>
      </c>
      <c r="D636" s="63">
        <v>15</v>
      </c>
      <c r="E636" s="63">
        <v>3</v>
      </c>
      <c r="F636" s="63">
        <v>12</v>
      </c>
      <c r="G636" s="63">
        <v>65</v>
      </c>
      <c r="H636" s="63">
        <v>64</v>
      </c>
      <c r="I636" s="54">
        <v>33</v>
      </c>
      <c r="J636" s="64">
        <f t="shared" si="37"/>
        <v>1.015625</v>
      </c>
      <c r="L636" s="118" t="s">
        <v>431</v>
      </c>
      <c r="M636" s="76" t="s">
        <v>73</v>
      </c>
      <c r="N636" s="65" t="s">
        <v>73</v>
      </c>
      <c r="O636" s="65" t="s">
        <v>72</v>
      </c>
      <c r="P636" s="65" t="s">
        <v>73</v>
      </c>
      <c r="Q636" s="65" t="s">
        <v>49</v>
      </c>
      <c r="R636" s="65" t="s">
        <v>87</v>
      </c>
      <c r="S636" s="77"/>
      <c r="T636" s="80" t="s">
        <v>53</v>
      </c>
      <c r="U636" s="65" t="s">
        <v>231</v>
      </c>
      <c r="V636" s="65" t="s">
        <v>113</v>
      </c>
      <c r="W636" s="65" t="s">
        <v>108</v>
      </c>
      <c r="X636" s="65" t="s">
        <v>218</v>
      </c>
      <c r="Y636" s="65" t="s">
        <v>95</v>
      </c>
      <c r="Z636" s="65" t="s">
        <v>218</v>
      </c>
      <c r="AA636" s="65" t="s">
        <v>87</v>
      </c>
      <c r="AB636" s="153" t="s">
        <v>83</v>
      </c>
      <c r="AC636" s="51"/>
      <c r="AD636" s="51"/>
      <c r="AE636" s="51"/>
      <c r="AF636" s="51"/>
      <c r="AG636" s="51"/>
      <c r="AH636" s="51"/>
      <c r="AI636" s="51"/>
      <c r="AJ636" s="51"/>
      <c r="AK636" s="5"/>
      <c r="AL636" s="118" t="s">
        <v>431</v>
      </c>
      <c r="AM636" s="76" t="s">
        <v>255</v>
      </c>
      <c r="AN636" s="65" t="s">
        <v>246</v>
      </c>
      <c r="AO636" s="65" t="s">
        <v>247</v>
      </c>
      <c r="AP636" s="65" t="s">
        <v>260</v>
      </c>
      <c r="AQ636" s="65" t="s">
        <v>279</v>
      </c>
      <c r="AR636" s="65" t="s">
        <v>237</v>
      </c>
      <c r="AS636" s="77"/>
      <c r="AT636" s="65" t="s">
        <v>259</v>
      </c>
      <c r="AU636" s="65" t="s">
        <v>261</v>
      </c>
      <c r="AV636" s="65" t="s">
        <v>277</v>
      </c>
      <c r="AW636" s="65" t="s">
        <v>238</v>
      </c>
      <c r="AX636" s="65" t="s">
        <v>249</v>
      </c>
      <c r="AY636" s="65" t="s">
        <v>69</v>
      </c>
      <c r="AZ636" s="65" t="s">
        <v>228</v>
      </c>
      <c r="BA636" s="65" t="s">
        <v>257</v>
      </c>
      <c r="BB636" s="153" t="s">
        <v>244</v>
      </c>
      <c r="BC636" s="51"/>
      <c r="BD636" s="51"/>
      <c r="BE636" s="51"/>
      <c r="BF636" s="51"/>
      <c r="BG636" s="51"/>
      <c r="BH636" s="51"/>
      <c r="BI636" s="51"/>
      <c r="BJ636" s="5"/>
    </row>
    <row r="637" spans="1:62" s="52" customFormat="1" x14ac:dyDescent="0.2">
      <c r="A637" s="5">
        <v>8</v>
      </c>
      <c r="B637" s="5" t="s">
        <v>465</v>
      </c>
      <c r="C637" s="63">
        <v>30</v>
      </c>
      <c r="D637" s="63">
        <v>13</v>
      </c>
      <c r="E637" s="63">
        <v>5</v>
      </c>
      <c r="F637" s="63">
        <v>12</v>
      </c>
      <c r="G637" s="63">
        <v>58</v>
      </c>
      <c r="H637" s="63">
        <v>54</v>
      </c>
      <c r="I637" s="54">
        <v>31</v>
      </c>
      <c r="J637" s="64">
        <f t="shared" si="37"/>
        <v>1.0740740740740742</v>
      </c>
      <c r="L637" s="118" t="s">
        <v>94</v>
      </c>
      <c r="M637" s="76" t="s">
        <v>62</v>
      </c>
      <c r="N637" s="80" t="s">
        <v>82</v>
      </c>
      <c r="O637" s="65" t="s">
        <v>207</v>
      </c>
      <c r="P637" s="65" t="s">
        <v>113</v>
      </c>
      <c r="Q637" s="101" t="s">
        <v>109</v>
      </c>
      <c r="R637" s="65" t="s">
        <v>218</v>
      </c>
      <c r="S637" s="101" t="s">
        <v>72</v>
      </c>
      <c r="T637" s="77"/>
      <c r="U637" s="101" t="s">
        <v>72</v>
      </c>
      <c r="V637" s="65" t="s">
        <v>119</v>
      </c>
      <c r="W637" s="65" t="s">
        <v>87</v>
      </c>
      <c r="X637" s="65" t="s">
        <v>116</v>
      </c>
      <c r="Y637" s="65" t="s">
        <v>95</v>
      </c>
      <c r="Z637" s="65" t="s">
        <v>62</v>
      </c>
      <c r="AA637" s="65" t="s">
        <v>113</v>
      </c>
      <c r="AB637" s="153" t="s">
        <v>95</v>
      </c>
      <c r="AC637" s="51"/>
      <c r="AD637" s="51"/>
      <c r="AE637" s="51"/>
      <c r="AF637" s="51"/>
      <c r="AG637" s="51"/>
      <c r="AH637" s="51"/>
      <c r="AI637" s="51"/>
      <c r="AJ637" s="51"/>
      <c r="AK637" s="5"/>
      <c r="AL637" s="118" t="s">
        <v>94</v>
      </c>
      <c r="AM637" s="76" t="s">
        <v>258</v>
      </c>
      <c r="AN637" s="65" t="s">
        <v>247</v>
      </c>
      <c r="AO637" s="65" t="s">
        <v>277</v>
      </c>
      <c r="AP637" s="65" t="s">
        <v>256</v>
      </c>
      <c r="AQ637" s="108" t="s">
        <v>280</v>
      </c>
      <c r="AR637" s="65" t="s">
        <v>264</v>
      </c>
      <c r="AS637" s="108" t="s">
        <v>274</v>
      </c>
      <c r="AT637" s="77"/>
      <c r="AU637" s="108" t="s">
        <v>267</v>
      </c>
      <c r="AV637" s="65" t="s">
        <v>257</v>
      </c>
      <c r="AW637" s="65" t="s">
        <v>244</v>
      </c>
      <c r="AX637" s="65" t="s">
        <v>69</v>
      </c>
      <c r="AY637" s="65" t="s">
        <v>228</v>
      </c>
      <c r="AZ637" s="65" t="s">
        <v>260</v>
      </c>
      <c r="BA637" s="65" t="s">
        <v>237</v>
      </c>
      <c r="BB637" s="153" t="s">
        <v>242</v>
      </c>
      <c r="BC637" s="51"/>
      <c r="BD637" s="51"/>
      <c r="BE637" s="51"/>
      <c r="BF637" s="51"/>
      <c r="BG637" s="51"/>
      <c r="BH637" s="51"/>
      <c r="BI637" s="51"/>
      <c r="BJ637" s="5"/>
    </row>
    <row r="638" spans="1:62" s="5" customFormat="1" x14ac:dyDescent="0.2">
      <c r="A638" s="5">
        <v>9</v>
      </c>
      <c r="B638" s="5" t="s">
        <v>217</v>
      </c>
      <c r="C638" s="63">
        <v>30</v>
      </c>
      <c r="D638" s="63">
        <v>11</v>
      </c>
      <c r="E638" s="63">
        <v>5</v>
      </c>
      <c r="F638" s="63">
        <v>14</v>
      </c>
      <c r="G638" s="63">
        <v>74</v>
      </c>
      <c r="H638" s="63">
        <v>89</v>
      </c>
      <c r="I638" s="54">
        <v>27</v>
      </c>
      <c r="J638" s="64">
        <f t="shared" si="37"/>
        <v>0.8314606741573034</v>
      </c>
      <c r="L638" s="118" t="s">
        <v>517</v>
      </c>
      <c r="M638" s="76" t="s">
        <v>72</v>
      </c>
      <c r="N638" s="65" t="s">
        <v>95</v>
      </c>
      <c r="O638" s="65" t="s">
        <v>84</v>
      </c>
      <c r="P638" s="65" t="s">
        <v>82</v>
      </c>
      <c r="Q638" s="65" t="s">
        <v>51</v>
      </c>
      <c r="R638" s="65" t="s">
        <v>207</v>
      </c>
      <c r="S638" s="65" t="s">
        <v>231</v>
      </c>
      <c r="T638" s="65" t="s">
        <v>72</v>
      </c>
      <c r="U638" s="77"/>
      <c r="V638" s="65" t="s">
        <v>64</v>
      </c>
      <c r="W638" s="65" t="s">
        <v>121</v>
      </c>
      <c r="X638" s="65" t="s">
        <v>52</v>
      </c>
      <c r="Y638" s="65" t="s">
        <v>83</v>
      </c>
      <c r="Z638" s="65" t="s">
        <v>102</v>
      </c>
      <c r="AA638" s="65" t="s">
        <v>64</v>
      </c>
      <c r="AB638" s="153" t="s">
        <v>113</v>
      </c>
      <c r="AC638" s="51"/>
      <c r="AD638" s="51"/>
      <c r="AE638" s="51"/>
      <c r="AF638" s="51"/>
      <c r="AG638" s="51"/>
      <c r="AH638" s="51"/>
      <c r="AI638" s="51"/>
      <c r="AJ638" s="51"/>
      <c r="AL638" s="118" t="s">
        <v>517</v>
      </c>
      <c r="AM638" s="76" t="s">
        <v>264</v>
      </c>
      <c r="AN638" s="65" t="s">
        <v>272</v>
      </c>
      <c r="AO638" s="65" t="s">
        <v>256</v>
      </c>
      <c r="AP638" s="65" t="s">
        <v>277</v>
      </c>
      <c r="AQ638" s="65" t="s">
        <v>246</v>
      </c>
      <c r="AR638" s="65" t="s">
        <v>247</v>
      </c>
      <c r="AS638" s="65" t="s">
        <v>282</v>
      </c>
      <c r="AT638" s="65" t="s">
        <v>238</v>
      </c>
      <c r="AU638" s="77"/>
      <c r="AV638" s="65" t="s">
        <v>259</v>
      </c>
      <c r="AW638" s="65" t="s">
        <v>260</v>
      </c>
      <c r="AX638" s="65" t="s">
        <v>279</v>
      </c>
      <c r="AY638" s="65" t="s">
        <v>244</v>
      </c>
      <c r="AZ638" s="65" t="s">
        <v>241</v>
      </c>
      <c r="BA638" s="65" t="s">
        <v>274</v>
      </c>
      <c r="BB638" s="153" t="s">
        <v>255</v>
      </c>
      <c r="BC638" s="51"/>
      <c r="BD638" s="51"/>
      <c r="BE638" s="51"/>
      <c r="BF638" s="51"/>
      <c r="BG638" s="51"/>
      <c r="BH638" s="51"/>
      <c r="BI638" s="51"/>
    </row>
    <row r="639" spans="1:62" s="52" customFormat="1" x14ac:dyDescent="0.2">
      <c r="A639" s="5">
        <v>10</v>
      </c>
      <c r="B639" s="5" t="s">
        <v>494</v>
      </c>
      <c r="C639" s="63">
        <v>30</v>
      </c>
      <c r="D639" s="63">
        <v>11</v>
      </c>
      <c r="E639" s="63">
        <v>4</v>
      </c>
      <c r="F639" s="63">
        <v>15</v>
      </c>
      <c r="G639" s="63">
        <v>51</v>
      </c>
      <c r="H639" s="63">
        <v>62</v>
      </c>
      <c r="I639" s="54">
        <v>26</v>
      </c>
      <c r="J639" s="64">
        <f t="shared" si="37"/>
        <v>0.82258064516129037</v>
      </c>
      <c r="L639" s="118" t="s">
        <v>60</v>
      </c>
      <c r="M639" s="76" t="s">
        <v>84</v>
      </c>
      <c r="N639" s="65" t="s">
        <v>114</v>
      </c>
      <c r="O639" s="65" t="s">
        <v>231</v>
      </c>
      <c r="P639" s="65" t="s">
        <v>87</v>
      </c>
      <c r="Q639" s="65" t="s">
        <v>86</v>
      </c>
      <c r="R639" s="65" t="s">
        <v>127</v>
      </c>
      <c r="S639" s="65" t="s">
        <v>95</v>
      </c>
      <c r="T639" s="65" t="s">
        <v>83</v>
      </c>
      <c r="U639" s="65" t="s">
        <v>52</v>
      </c>
      <c r="V639" s="77"/>
      <c r="W639" s="65" t="s">
        <v>52</v>
      </c>
      <c r="X639" s="65" t="s">
        <v>377</v>
      </c>
      <c r="Y639" s="65" t="s">
        <v>52</v>
      </c>
      <c r="Z639" s="65" t="s">
        <v>107</v>
      </c>
      <c r="AA639" s="65" t="s">
        <v>83</v>
      </c>
      <c r="AB639" s="153" t="s">
        <v>114</v>
      </c>
      <c r="AC639" s="119"/>
      <c r="AD639" s="51"/>
      <c r="AE639" s="51"/>
      <c r="AF639" s="51"/>
      <c r="AG639" s="51"/>
      <c r="AH639" s="51"/>
      <c r="AI639" s="51"/>
      <c r="AJ639" s="51"/>
      <c r="AK639" s="5"/>
      <c r="AL639" s="118" t="s">
        <v>60</v>
      </c>
      <c r="AM639" s="76" t="s">
        <v>282</v>
      </c>
      <c r="AN639" s="65" t="s">
        <v>260</v>
      </c>
      <c r="AO639" s="65" t="s">
        <v>279</v>
      </c>
      <c r="AP639" s="65" t="s">
        <v>239</v>
      </c>
      <c r="AQ639" s="65" t="s">
        <v>242</v>
      </c>
      <c r="AR639" s="65" t="s">
        <v>267</v>
      </c>
      <c r="AS639" s="65" t="s">
        <v>262</v>
      </c>
      <c r="AT639" s="65" t="s">
        <v>249</v>
      </c>
      <c r="AU639" s="65" t="s">
        <v>245</v>
      </c>
      <c r="AV639" s="77"/>
      <c r="AW639" s="65" t="s">
        <v>241</v>
      </c>
      <c r="AX639" s="65" t="s">
        <v>278</v>
      </c>
      <c r="AY639" s="65" t="s">
        <v>280</v>
      </c>
      <c r="AZ639" s="65" t="s">
        <v>246</v>
      </c>
      <c r="BA639" s="65" t="s">
        <v>244</v>
      </c>
      <c r="BB639" s="153" t="s">
        <v>271</v>
      </c>
      <c r="BC639" s="119"/>
      <c r="BD639" s="119"/>
      <c r="BE639" s="119"/>
      <c r="BF639" s="119"/>
      <c r="BG639" s="119"/>
      <c r="BH639" s="119"/>
      <c r="BI639" s="119"/>
      <c r="BJ639" s="5"/>
    </row>
    <row r="640" spans="1:62" s="5" customFormat="1" x14ac:dyDescent="0.2">
      <c r="A640" s="5">
        <v>11</v>
      </c>
      <c r="B640" s="5" t="s">
        <v>81</v>
      </c>
      <c r="C640" s="63">
        <v>30</v>
      </c>
      <c r="D640" s="63">
        <v>9</v>
      </c>
      <c r="E640" s="63">
        <v>6</v>
      </c>
      <c r="F640" s="63">
        <v>15</v>
      </c>
      <c r="G640" s="63">
        <v>61</v>
      </c>
      <c r="H640" s="63">
        <v>67</v>
      </c>
      <c r="I640" s="54">
        <v>24</v>
      </c>
      <c r="J640" s="64">
        <f t="shared" si="37"/>
        <v>0.91044776119402981</v>
      </c>
      <c r="L640" s="118" t="s">
        <v>311</v>
      </c>
      <c r="M640" s="76" t="s">
        <v>122</v>
      </c>
      <c r="N640" s="65" t="s">
        <v>108</v>
      </c>
      <c r="O640" s="65" t="s">
        <v>62</v>
      </c>
      <c r="P640" s="65" t="s">
        <v>64</v>
      </c>
      <c r="Q640" s="65" t="s">
        <v>72</v>
      </c>
      <c r="R640" s="65" t="s">
        <v>74</v>
      </c>
      <c r="S640" s="65" t="s">
        <v>145</v>
      </c>
      <c r="T640" s="87" t="s">
        <v>82</v>
      </c>
      <c r="U640" s="65" t="s">
        <v>73</v>
      </c>
      <c r="V640" s="65" t="s">
        <v>145</v>
      </c>
      <c r="W640" s="77"/>
      <c r="X640" s="65" t="s">
        <v>388</v>
      </c>
      <c r="Y640" s="65" t="s">
        <v>53</v>
      </c>
      <c r="Z640" s="65" t="s">
        <v>121</v>
      </c>
      <c r="AA640" s="65" t="s">
        <v>108</v>
      </c>
      <c r="AB640" s="153" t="s">
        <v>139</v>
      </c>
      <c r="AC640" s="119"/>
      <c r="AD640" s="51"/>
      <c r="AE640" s="51"/>
      <c r="AF640" s="51"/>
      <c r="AG640" s="51"/>
      <c r="AH640" s="51"/>
      <c r="AI640" s="51"/>
      <c r="AJ640" s="51"/>
      <c r="AL640" s="118" t="s">
        <v>311</v>
      </c>
      <c r="AM640" s="76" t="s">
        <v>257</v>
      </c>
      <c r="AN640" s="65" t="s">
        <v>279</v>
      </c>
      <c r="AO640" s="65" t="s">
        <v>237</v>
      </c>
      <c r="AP640" s="65" t="s">
        <v>242</v>
      </c>
      <c r="AQ640" s="65" t="s">
        <v>239</v>
      </c>
      <c r="AR640" s="65" t="s">
        <v>522</v>
      </c>
      <c r="AS640" s="65" t="s">
        <v>278</v>
      </c>
      <c r="AT640" s="65" t="s">
        <v>212</v>
      </c>
      <c r="AU640" s="65" t="s">
        <v>249</v>
      </c>
      <c r="AV640" s="65" t="s">
        <v>261</v>
      </c>
      <c r="AW640" s="77"/>
      <c r="AX640" s="65" t="s">
        <v>264</v>
      </c>
      <c r="AY640" s="65" t="s">
        <v>284</v>
      </c>
      <c r="AZ640" s="65" t="s">
        <v>205</v>
      </c>
      <c r="BA640" s="65" t="s">
        <v>280</v>
      </c>
      <c r="BB640" s="153" t="s">
        <v>274</v>
      </c>
      <c r="BC640" s="119"/>
      <c r="BD640" s="119"/>
      <c r="BE640" s="119"/>
      <c r="BF640" s="119"/>
      <c r="BG640" s="119"/>
      <c r="BH640" s="119"/>
      <c r="BI640" s="119"/>
    </row>
    <row r="641" spans="1:62" s="5" customFormat="1" x14ac:dyDescent="0.2">
      <c r="A641" s="5">
        <v>12</v>
      </c>
      <c r="B641" s="5" t="s">
        <v>60</v>
      </c>
      <c r="C641" s="63">
        <v>30</v>
      </c>
      <c r="D641" s="63">
        <v>9</v>
      </c>
      <c r="E641" s="63">
        <v>6</v>
      </c>
      <c r="F641" s="63">
        <v>15</v>
      </c>
      <c r="G641" s="63">
        <v>51</v>
      </c>
      <c r="H641" s="63">
        <v>72</v>
      </c>
      <c r="I641" s="54">
        <v>24</v>
      </c>
      <c r="J641" s="64">
        <f t="shared" si="37"/>
        <v>0.70833333333333337</v>
      </c>
      <c r="L641" s="118" t="s">
        <v>508</v>
      </c>
      <c r="M641" s="76" t="s">
        <v>145</v>
      </c>
      <c r="N641" s="65" t="s">
        <v>74</v>
      </c>
      <c r="O641" s="65" t="s">
        <v>119</v>
      </c>
      <c r="P641" s="65" t="s">
        <v>87</v>
      </c>
      <c r="Q641" s="65" t="s">
        <v>86</v>
      </c>
      <c r="R641" s="65" t="s">
        <v>145</v>
      </c>
      <c r="S641" s="65" t="s">
        <v>53</v>
      </c>
      <c r="T641" s="65" t="s">
        <v>121</v>
      </c>
      <c r="U641" s="65" t="s">
        <v>120</v>
      </c>
      <c r="V641" s="65" t="s">
        <v>52</v>
      </c>
      <c r="W641" s="65" t="s">
        <v>102</v>
      </c>
      <c r="X641" s="77"/>
      <c r="Y641" s="65" t="s">
        <v>83</v>
      </c>
      <c r="Z641" s="65" t="s">
        <v>102</v>
      </c>
      <c r="AA641" s="65" t="s">
        <v>51</v>
      </c>
      <c r="AB641" s="153" t="s">
        <v>51</v>
      </c>
      <c r="AC641" s="51"/>
      <c r="AD641" s="51"/>
      <c r="AE641" s="51"/>
      <c r="AF641" s="51"/>
      <c r="AG641" s="51"/>
      <c r="AH641" s="51"/>
      <c r="AI641" s="51"/>
      <c r="AJ641" s="51"/>
      <c r="AL641" s="118" t="s">
        <v>508</v>
      </c>
      <c r="AM641" s="76" t="s">
        <v>260</v>
      </c>
      <c r="AN641" s="65" t="s">
        <v>256</v>
      </c>
      <c r="AO641" s="65" t="s">
        <v>244</v>
      </c>
      <c r="AP641" s="65" t="s">
        <v>237</v>
      </c>
      <c r="AQ641" s="65" t="s">
        <v>212</v>
      </c>
      <c r="AR641" s="65" t="s">
        <v>272</v>
      </c>
      <c r="AS641" s="65" t="s">
        <v>239</v>
      </c>
      <c r="AT641" s="65" t="s">
        <v>262</v>
      </c>
      <c r="AU641" s="65" t="s">
        <v>242</v>
      </c>
      <c r="AV641" s="65" t="s">
        <v>273</v>
      </c>
      <c r="AW641" s="65" t="s">
        <v>247</v>
      </c>
      <c r="AX641" s="77"/>
      <c r="AY641" s="65" t="s">
        <v>255</v>
      </c>
      <c r="AZ641" s="65" t="s">
        <v>277</v>
      </c>
      <c r="BA641" s="65" t="s">
        <v>240</v>
      </c>
      <c r="BB641" s="153" t="s">
        <v>253</v>
      </c>
      <c r="BC641" s="51"/>
      <c r="BD641" s="51"/>
      <c r="BE641" s="51"/>
      <c r="BF641" s="51"/>
      <c r="BG641" s="51"/>
      <c r="BH641" s="51"/>
      <c r="BI641" s="51"/>
    </row>
    <row r="642" spans="1:62" s="5" customFormat="1" x14ac:dyDescent="0.2">
      <c r="A642" s="5">
        <v>13</v>
      </c>
      <c r="B642" s="5" t="s">
        <v>47</v>
      </c>
      <c r="C642" s="63">
        <v>30</v>
      </c>
      <c r="D642" s="63">
        <v>9</v>
      </c>
      <c r="E642" s="63">
        <v>5</v>
      </c>
      <c r="F642" s="63">
        <v>16</v>
      </c>
      <c r="G642" s="63">
        <v>68</v>
      </c>
      <c r="H642" s="63">
        <v>83</v>
      </c>
      <c r="I642" s="54">
        <v>23</v>
      </c>
      <c r="J642" s="64">
        <f t="shared" si="37"/>
        <v>0.81927710843373491</v>
      </c>
      <c r="L642" s="118" t="s">
        <v>465</v>
      </c>
      <c r="M642" s="76" t="s">
        <v>95</v>
      </c>
      <c r="N642" s="65" t="s">
        <v>95</v>
      </c>
      <c r="O642" s="65" t="s">
        <v>49</v>
      </c>
      <c r="P642" s="80" t="s">
        <v>53</v>
      </c>
      <c r="Q642" s="65" t="s">
        <v>87</v>
      </c>
      <c r="R642" s="65" t="s">
        <v>121</v>
      </c>
      <c r="S642" s="65" t="s">
        <v>75</v>
      </c>
      <c r="T642" s="65" t="s">
        <v>248</v>
      </c>
      <c r="U642" s="65" t="s">
        <v>102</v>
      </c>
      <c r="V642" s="65" t="s">
        <v>83</v>
      </c>
      <c r="W642" s="65" t="s">
        <v>380</v>
      </c>
      <c r="X642" s="65" t="s">
        <v>51</v>
      </c>
      <c r="Y642" s="77"/>
      <c r="Z642" s="65" t="s">
        <v>52</v>
      </c>
      <c r="AA642" s="65" t="s">
        <v>87</v>
      </c>
      <c r="AB642" s="153" t="s">
        <v>116</v>
      </c>
      <c r="AC642" s="51"/>
      <c r="AD642" s="51"/>
      <c r="AE642" s="51"/>
      <c r="AF642" s="51"/>
      <c r="AG642" s="51"/>
      <c r="AH642" s="51"/>
      <c r="AI642" s="51"/>
      <c r="AJ642" s="51"/>
      <c r="AL642" s="118" t="s">
        <v>465</v>
      </c>
      <c r="AM642" s="76" t="s">
        <v>242</v>
      </c>
      <c r="AN642" s="65" t="s">
        <v>263</v>
      </c>
      <c r="AO642" s="65" t="s">
        <v>212</v>
      </c>
      <c r="AP642" s="65" t="s">
        <v>259</v>
      </c>
      <c r="AQ642" s="65" t="s">
        <v>278</v>
      </c>
      <c r="AR642" s="65" t="s">
        <v>339</v>
      </c>
      <c r="AS642" s="65" t="s">
        <v>240</v>
      </c>
      <c r="AT642" s="65" t="s">
        <v>273</v>
      </c>
      <c r="AU642" s="65" t="s">
        <v>237</v>
      </c>
      <c r="AV642" s="65" t="s">
        <v>264</v>
      </c>
      <c r="AW642" s="65" t="s">
        <v>223</v>
      </c>
      <c r="AX642" s="65" t="s">
        <v>282</v>
      </c>
      <c r="AY642" s="77"/>
      <c r="AZ642" s="65" t="s">
        <v>262</v>
      </c>
      <c r="BA642" s="65" t="s">
        <v>239</v>
      </c>
      <c r="BB642" s="153" t="s">
        <v>260</v>
      </c>
      <c r="BC642" s="51"/>
      <c r="BD642" s="51"/>
      <c r="BE642" s="51"/>
      <c r="BF642" s="51"/>
      <c r="BG642" s="51"/>
      <c r="BH642" s="51"/>
      <c r="BI642" s="51"/>
    </row>
    <row r="643" spans="1:62" s="5" customFormat="1" x14ac:dyDescent="0.2">
      <c r="A643" s="5">
        <v>14</v>
      </c>
      <c r="B643" s="5" t="s">
        <v>463</v>
      </c>
      <c r="C643" s="63">
        <v>30</v>
      </c>
      <c r="D643" s="63">
        <v>8</v>
      </c>
      <c r="E643" s="63">
        <v>5</v>
      </c>
      <c r="F643" s="63">
        <v>17</v>
      </c>
      <c r="G643" s="63">
        <v>58</v>
      </c>
      <c r="H643" s="63">
        <v>86</v>
      </c>
      <c r="I643" s="54">
        <v>21</v>
      </c>
      <c r="J643" s="64">
        <f t="shared" si="37"/>
        <v>0.67441860465116277</v>
      </c>
      <c r="L643" s="118" t="s">
        <v>178</v>
      </c>
      <c r="M643" s="76" t="s">
        <v>84</v>
      </c>
      <c r="N643" s="65" t="s">
        <v>113</v>
      </c>
      <c r="O643" s="65" t="s">
        <v>72</v>
      </c>
      <c r="P643" s="65" t="s">
        <v>213</v>
      </c>
      <c r="Q643" s="65" t="s">
        <v>53</v>
      </c>
      <c r="R643" s="65" t="s">
        <v>145</v>
      </c>
      <c r="S643" s="65" t="s">
        <v>52</v>
      </c>
      <c r="T643" s="65" t="s">
        <v>84</v>
      </c>
      <c r="U643" s="65" t="s">
        <v>121</v>
      </c>
      <c r="V643" s="65" t="s">
        <v>75</v>
      </c>
      <c r="W643" s="65" t="s">
        <v>102</v>
      </c>
      <c r="X643" s="65" t="s">
        <v>64</v>
      </c>
      <c r="Y643" s="65" t="s">
        <v>72</v>
      </c>
      <c r="Z643" s="77"/>
      <c r="AA643" s="65" t="s">
        <v>95</v>
      </c>
      <c r="AB643" s="153" t="s">
        <v>119</v>
      </c>
      <c r="AC643" s="51"/>
      <c r="AD643" s="51"/>
      <c r="AE643" s="51"/>
      <c r="AF643" s="51"/>
      <c r="AG643" s="51"/>
      <c r="AH643" s="51"/>
      <c r="AI643" s="51"/>
      <c r="AJ643" s="51"/>
      <c r="AL643" s="118" t="s">
        <v>178</v>
      </c>
      <c r="AM643" s="76" t="s">
        <v>247</v>
      </c>
      <c r="AN643" s="65" t="s">
        <v>257</v>
      </c>
      <c r="AO643" s="65" t="s">
        <v>272</v>
      </c>
      <c r="AP643" s="65" t="s">
        <v>284</v>
      </c>
      <c r="AQ643" s="65" t="s">
        <v>237</v>
      </c>
      <c r="AR643" s="65" t="s">
        <v>242</v>
      </c>
      <c r="AS643" s="65" t="s">
        <v>256</v>
      </c>
      <c r="AT643" s="65" t="s">
        <v>240</v>
      </c>
      <c r="AU643" s="65" t="s">
        <v>273</v>
      </c>
      <c r="AV643" s="65" t="s">
        <v>238</v>
      </c>
      <c r="AW643" s="65" t="s">
        <v>140</v>
      </c>
      <c r="AX643" s="65" t="s">
        <v>261</v>
      </c>
      <c r="AY643" s="65" t="s">
        <v>522</v>
      </c>
      <c r="AZ643" s="77"/>
      <c r="BA643" s="65" t="s">
        <v>265</v>
      </c>
      <c r="BB643" s="153" t="s">
        <v>245</v>
      </c>
      <c r="BC643" s="51"/>
      <c r="BD643" s="51"/>
      <c r="BE643" s="51"/>
      <c r="BF643" s="51"/>
      <c r="BG643" s="51"/>
      <c r="BH643" s="51"/>
      <c r="BI643" s="51"/>
    </row>
    <row r="644" spans="1:62" s="5" customFormat="1" x14ac:dyDescent="0.2">
      <c r="A644" s="5">
        <v>15</v>
      </c>
      <c r="B644" s="5" t="s">
        <v>125</v>
      </c>
      <c r="C644" s="63">
        <v>30</v>
      </c>
      <c r="D644" s="63">
        <v>6</v>
      </c>
      <c r="E644" s="63">
        <v>8</v>
      </c>
      <c r="F644" s="63">
        <v>16</v>
      </c>
      <c r="G644" s="63">
        <v>46</v>
      </c>
      <c r="H644" s="63">
        <v>74</v>
      </c>
      <c r="I644" s="54">
        <v>20</v>
      </c>
      <c r="J644" s="64">
        <f t="shared" si="37"/>
        <v>0.6216216216216216</v>
      </c>
      <c r="L644" s="118" t="s">
        <v>125</v>
      </c>
      <c r="M644" s="76" t="s">
        <v>83</v>
      </c>
      <c r="N644" s="65" t="s">
        <v>83</v>
      </c>
      <c r="O644" s="65" t="s">
        <v>116</v>
      </c>
      <c r="P644" s="65" t="s">
        <v>114</v>
      </c>
      <c r="Q644" s="65" t="s">
        <v>390</v>
      </c>
      <c r="R644" s="65" t="s">
        <v>51</v>
      </c>
      <c r="S644" s="65" t="s">
        <v>121</v>
      </c>
      <c r="T644" s="65" t="s">
        <v>248</v>
      </c>
      <c r="U644" s="65" t="s">
        <v>121</v>
      </c>
      <c r="V644" s="65" t="s">
        <v>86</v>
      </c>
      <c r="W644" s="65" t="s">
        <v>83</v>
      </c>
      <c r="X644" s="65" t="s">
        <v>95</v>
      </c>
      <c r="Y644" s="65" t="s">
        <v>108</v>
      </c>
      <c r="Z644" s="65" t="s">
        <v>62</v>
      </c>
      <c r="AA644" s="77"/>
      <c r="AB644" s="153" t="s">
        <v>73</v>
      </c>
      <c r="AC644" s="51"/>
      <c r="AD644" s="51"/>
      <c r="AE644" s="51"/>
      <c r="AF644" s="51"/>
      <c r="AG644" s="51"/>
      <c r="AH644" s="51"/>
      <c r="AI644" s="51"/>
      <c r="AJ644" s="51"/>
      <c r="AL644" s="118" t="s">
        <v>125</v>
      </c>
      <c r="AM644" s="76" t="s">
        <v>238</v>
      </c>
      <c r="AN644" s="65" t="s">
        <v>267</v>
      </c>
      <c r="AO644" s="65" t="s">
        <v>263</v>
      </c>
      <c r="AP644" s="65" t="s">
        <v>282</v>
      </c>
      <c r="AQ644" s="65" t="s">
        <v>272</v>
      </c>
      <c r="AR644" s="65" t="s">
        <v>273</v>
      </c>
      <c r="AS644" s="65" t="s">
        <v>241</v>
      </c>
      <c r="AT644" s="65" t="s">
        <v>522</v>
      </c>
      <c r="AU644" s="65" t="s">
        <v>284</v>
      </c>
      <c r="AV644" s="65" t="s">
        <v>258</v>
      </c>
      <c r="AW644" s="65" t="s">
        <v>259</v>
      </c>
      <c r="AX644" s="65" t="s">
        <v>246</v>
      </c>
      <c r="AY644" s="65" t="s">
        <v>256</v>
      </c>
      <c r="AZ644" s="65" t="s">
        <v>278</v>
      </c>
      <c r="BA644" s="77"/>
      <c r="BB644" s="153" t="s">
        <v>261</v>
      </c>
      <c r="BC644" s="51"/>
      <c r="BD644" s="51"/>
      <c r="BE644" s="51"/>
      <c r="BF644" s="51"/>
      <c r="BG644" s="51"/>
      <c r="BH644" s="51"/>
      <c r="BI644" s="51"/>
    </row>
    <row r="645" spans="1:62" s="5" customFormat="1" ht="12.75" thickBot="1" x14ac:dyDescent="0.25">
      <c r="A645" s="5">
        <v>16</v>
      </c>
      <c r="B645" s="5" t="s">
        <v>61</v>
      </c>
      <c r="C645" s="63">
        <v>30</v>
      </c>
      <c r="D645" s="63">
        <v>8</v>
      </c>
      <c r="E645" s="63">
        <v>3</v>
      </c>
      <c r="F645" s="63">
        <v>19</v>
      </c>
      <c r="G645" s="63">
        <v>40</v>
      </c>
      <c r="H645" s="63">
        <v>83</v>
      </c>
      <c r="I645" s="54">
        <v>19</v>
      </c>
      <c r="J645" s="64">
        <f t="shared" si="37"/>
        <v>0.48192771084337349</v>
      </c>
      <c r="L645" s="124" t="s">
        <v>217</v>
      </c>
      <c r="M645" s="160" t="s">
        <v>95</v>
      </c>
      <c r="N645" s="154" t="s">
        <v>50</v>
      </c>
      <c r="O645" s="154" t="s">
        <v>49</v>
      </c>
      <c r="P645" s="154" t="s">
        <v>145</v>
      </c>
      <c r="Q645" s="154" t="s">
        <v>73</v>
      </c>
      <c r="R645" s="154" t="s">
        <v>53</v>
      </c>
      <c r="S645" s="154" t="s">
        <v>103</v>
      </c>
      <c r="T645" s="154" t="s">
        <v>52</v>
      </c>
      <c r="U645" s="154" t="s">
        <v>83</v>
      </c>
      <c r="V645" s="154" t="s">
        <v>63</v>
      </c>
      <c r="W645" s="154" t="s">
        <v>86</v>
      </c>
      <c r="X645" s="154" t="s">
        <v>315</v>
      </c>
      <c r="Y645" s="154" t="s">
        <v>109</v>
      </c>
      <c r="Z645" s="154" t="s">
        <v>52</v>
      </c>
      <c r="AA645" s="154" t="s">
        <v>173</v>
      </c>
      <c r="AB645" s="95"/>
      <c r="AC645" s="51"/>
      <c r="AD645" s="51"/>
      <c r="AE645" s="51"/>
      <c r="AF645" s="51"/>
      <c r="AG645" s="51"/>
      <c r="AH645" s="51"/>
      <c r="AI645" s="51"/>
      <c r="AJ645" s="51"/>
      <c r="AL645" s="124" t="s">
        <v>217</v>
      </c>
      <c r="AM645" s="160" t="s">
        <v>265</v>
      </c>
      <c r="AN645" s="154" t="s">
        <v>273</v>
      </c>
      <c r="AO645" s="154" t="s">
        <v>280</v>
      </c>
      <c r="AP645" s="154" t="s">
        <v>247</v>
      </c>
      <c r="AQ645" s="154" t="s">
        <v>284</v>
      </c>
      <c r="AR645" s="154" t="s">
        <v>249</v>
      </c>
      <c r="AS645" s="154" t="s">
        <v>251</v>
      </c>
      <c r="AT645" s="154" t="s">
        <v>279</v>
      </c>
      <c r="AU645" s="154" t="s">
        <v>522</v>
      </c>
      <c r="AV645" s="154" t="s">
        <v>263</v>
      </c>
      <c r="AW645" s="154" t="s">
        <v>272</v>
      </c>
      <c r="AX645" s="154" t="s">
        <v>241</v>
      </c>
      <c r="AY645" s="154" t="s">
        <v>238</v>
      </c>
      <c r="AZ645" s="154" t="s">
        <v>264</v>
      </c>
      <c r="BA645" s="154" t="s">
        <v>277</v>
      </c>
      <c r="BB645" s="95"/>
      <c r="BC645" s="51"/>
      <c r="BD645" s="51"/>
      <c r="BE645" s="51"/>
      <c r="BF645" s="51"/>
      <c r="BG645" s="51"/>
      <c r="BH645" s="51"/>
      <c r="BI645" s="51"/>
    </row>
    <row r="646" spans="1:62" s="5" customFormat="1" x14ac:dyDescent="0.2">
      <c r="C646" s="63"/>
      <c r="D646" s="96">
        <f>SUM(D630:D645)</f>
        <v>199</v>
      </c>
      <c r="E646" s="96">
        <f>SUM(E630:E645)</f>
        <v>82</v>
      </c>
      <c r="F646" s="96">
        <f>SUM(F630:F645)</f>
        <v>199</v>
      </c>
      <c r="G646" s="96">
        <f>SUM(G630:G645)</f>
        <v>1030</v>
      </c>
      <c r="H646" s="96">
        <f>SUM(H630:H645)</f>
        <v>1030</v>
      </c>
      <c r="I646" s="54"/>
      <c r="J646" s="97">
        <f t="shared" si="37"/>
        <v>1</v>
      </c>
      <c r="L646" s="51"/>
      <c r="M646" s="51"/>
      <c r="N646" s="51"/>
      <c r="O646" s="51"/>
      <c r="P646" s="51"/>
      <c r="Q646" s="51"/>
      <c r="R646" s="51"/>
      <c r="S646" s="51"/>
      <c r="T646" s="51"/>
      <c r="U646" s="51"/>
      <c r="V646" s="51"/>
      <c r="W646" s="51"/>
      <c r="X646" s="51"/>
      <c r="Y646" s="51"/>
      <c r="Z646" s="51"/>
      <c r="AA646" s="51"/>
      <c r="AB646" s="51"/>
      <c r="AC646" s="51"/>
      <c r="AD646" s="51"/>
      <c r="AE646" s="51"/>
      <c r="AF646" s="51"/>
      <c r="AG646" s="51"/>
      <c r="AH646" s="51"/>
      <c r="AI646" s="51"/>
      <c r="AJ646" s="51"/>
      <c r="AL646" s="51"/>
      <c r="AM646" s="51"/>
      <c r="AN646" s="51"/>
      <c r="AO646" s="51"/>
      <c r="AP646" s="51"/>
      <c r="AQ646" s="51"/>
      <c r="AR646" s="51"/>
      <c r="AS646" s="51"/>
      <c r="AT646" s="51"/>
      <c r="AU646" s="51"/>
      <c r="AV646" s="51"/>
      <c r="AW646" s="51"/>
      <c r="AX646" s="51"/>
      <c r="AY646" s="51"/>
      <c r="AZ646" s="51"/>
      <c r="BA646" s="51"/>
      <c r="BB646" s="51"/>
      <c r="BC646" s="51"/>
      <c r="BD646" s="51"/>
      <c r="BE646" s="51"/>
      <c r="BF646" s="51"/>
      <c r="BG646" s="51"/>
      <c r="BH646" s="51"/>
      <c r="BI646" s="51"/>
    </row>
    <row r="647" spans="1:62" s="5" customFormat="1" ht="12.75" thickBot="1" x14ac:dyDescent="0.25">
      <c r="A647" s="52" t="s">
        <v>523</v>
      </c>
      <c r="B647" s="52"/>
      <c r="C647" s="53" t="s">
        <v>24</v>
      </c>
      <c r="D647" s="54"/>
      <c r="E647" s="54"/>
      <c r="F647" s="54"/>
      <c r="G647" s="55"/>
      <c r="H647" s="54"/>
      <c r="I647" s="54"/>
      <c r="J647" s="59"/>
      <c r="L647" s="51"/>
      <c r="M647" s="51"/>
      <c r="N647" s="51"/>
      <c r="O647" s="51"/>
      <c r="P647" s="51"/>
      <c r="Q647" s="51"/>
      <c r="R647" s="51"/>
      <c r="S647" s="51"/>
      <c r="T647" s="51"/>
      <c r="U647" s="51"/>
      <c r="V647" s="51"/>
      <c r="W647" s="51"/>
      <c r="X647" s="51"/>
      <c r="Y647" s="51"/>
      <c r="Z647" s="51"/>
      <c r="AA647" s="51"/>
      <c r="AB647" s="51"/>
      <c r="AC647" s="51"/>
      <c r="AD647" s="51"/>
      <c r="AE647" s="51"/>
      <c r="AF647" s="51"/>
      <c r="AG647" s="51"/>
      <c r="AH647" s="51"/>
      <c r="AI647" s="51"/>
      <c r="AJ647" s="51"/>
      <c r="AK647" s="51"/>
      <c r="AL647" s="51"/>
      <c r="AM647" s="51"/>
      <c r="AN647" s="51"/>
      <c r="AO647" s="51"/>
      <c r="AP647" s="51"/>
      <c r="AQ647" s="51"/>
      <c r="AR647" s="51"/>
      <c r="AS647" s="51"/>
      <c r="AT647" s="51"/>
      <c r="AU647" s="51"/>
      <c r="AV647" s="51"/>
      <c r="AW647" s="51"/>
      <c r="AX647" s="51"/>
      <c r="AY647" s="51"/>
      <c r="AZ647" s="51"/>
      <c r="BA647" s="51"/>
      <c r="BB647" s="51"/>
      <c r="BC647" s="51"/>
      <c r="BD647" s="51"/>
      <c r="BE647" s="51"/>
      <c r="BF647" s="51"/>
      <c r="BG647" s="51"/>
      <c r="BH647" s="51"/>
      <c r="BI647" s="51"/>
    </row>
    <row r="648" spans="1:62" s="5" customFormat="1" ht="12.75" thickBot="1" x14ac:dyDescent="0.25">
      <c r="A648" s="52" t="s">
        <v>26</v>
      </c>
      <c r="B648" s="52" t="s">
        <v>27</v>
      </c>
      <c r="C648" s="54" t="s">
        <v>28</v>
      </c>
      <c r="D648" s="54" t="s">
        <v>29</v>
      </c>
      <c r="E648" s="54" t="s">
        <v>30</v>
      </c>
      <c r="F648" s="54" t="s">
        <v>31</v>
      </c>
      <c r="G648" s="54" t="s">
        <v>32</v>
      </c>
      <c r="H648" s="54" t="s">
        <v>33</v>
      </c>
      <c r="I648" s="54" t="s">
        <v>34</v>
      </c>
      <c r="J648" s="59" t="s">
        <v>35</v>
      </c>
      <c r="L648" s="128"/>
      <c r="M648" s="70" t="s">
        <v>492</v>
      </c>
      <c r="N648" s="70" t="s">
        <v>493</v>
      </c>
      <c r="O648" s="70" t="s">
        <v>37</v>
      </c>
      <c r="P648" s="70" t="s">
        <v>460</v>
      </c>
      <c r="Q648" s="70" t="s">
        <v>38</v>
      </c>
      <c r="R648" s="70" t="s">
        <v>39</v>
      </c>
      <c r="S648" s="70" t="s">
        <v>408</v>
      </c>
      <c r="T648" s="70" t="s">
        <v>40</v>
      </c>
      <c r="U648" s="70" t="s">
        <v>516</v>
      </c>
      <c r="V648" s="70" t="s">
        <v>43</v>
      </c>
      <c r="W648" s="70" t="s">
        <v>289</v>
      </c>
      <c r="X648" s="70" t="s">
        <v>506</v>
      </c>
      <c r="Y648" s="70" t="s">
        <v>462</v>
      </c>
      <c r="Z648" s="70" t="s">
        <v>176</v>
      </c>
      <c r="AA648" s="70" t="s">
        <v>46</v>
      </c>
      <c r="AB648" s="191" t="s">
        <v>177</v>
      </c>
      <c r="AC648" s="51"/>
      <c r="AD648" s="51"/>
      <c r="AE648" s="51"/>
      <c r="AF648" s="51"/>
      <c r="AG648" s="51"/>
      <c r="AH648" s="51"/>
      <c r="AI648" s="51"/>
      <c r="AJ648" s="51"/>
      <c r="AL648" s="128"/>
      <c r="AM648" s="70" t="s">
        <v>492</v>
      </c>
      <c r="AN648" s="70" t="s">
        <v>493</v>
      </c>
      <c r="AO648" s="70" t="s">
        <v>37</v>
      </c>
      <c r="AP648" s="70" t="s">
        <v>460</v>
      </c>
      <c r="AQ648" s="70" t="s">
        <v>38</v>
      </c>
      <c r="AR648" s="70" t="s">
        <v>39</v>
      </c>
      <c r="AS648" s="70" t="s">
        <v>408</v>
      </c>
      <c r="AT648" s="70" t="s">
        <v>40</v>
      </c>
      <c r="AU648" s="70" t="s">
        <v>516</v>
      </c>
      <c r="AV648" s="70" t="s">
        <v>43</v>
      </c>
      <c r="AW648" s="70" t="s">
        <v>289</v>
      </c>
      <c r="AX648" s="70" t="s">
        <v>506</v>
      </c>
      <c r="AY648" s="70" t="s">
        <v>462</v>
      </c>
      <c r="AZ648" s="70" t="s">
        <v>176</v>
      </c>
      <c r="BA648" s="70" t="s">
        <v>46</v>
      </c>
      <c r="BB648" s="191" t="s">
        <v>177</v>
      </c>
      <c r="BC648" s="51"/>
      <c r="BD648" s="51"/>
      <c r="BE648" s="51"/>
      <c r="BF648" s="51"/>
      <c r="BG648" s="51"/>
      <c r="BH648" s="51"/>
      <c r="BI648" s="51"/>
    </row>
    <row r="649" spans="1:62" s="5" customFormat="1" x14ac:dyDescent="0.2">
      <c r="A649" s="5">
        <v>1</v>
      </c>
      <c r="B649" s="5" t="s">
        <v>178</v>
      </c>
      <c r="C649" s="63">
        <v>30</v>
      </c>
      <c r="D649" s="63">
        <v>23</v>
      </c>
      <c r="E649" s="63">
        <v>4</v>
      </c>
      <c r="F649" s="63">
        <v>3</v>
      </c>
      <c r="G649" s="63">
        <v>105</v>
      </c>
      <c r="H649" s="63">
        <v>31</v>
      </c>
      <c r="I649" s="54">
        <v>50</v>
      </c>
      <c r="J649" s="64">
        <f t="shared" ref="J649:J665" si="38">G649/H649</f>
        <v>3.3870967741935485</v>
      </c>
      <c r="L649" s="118" t="s">
        <v>494</v>
      </c>
      <c r="M649" s="67"/>
      <c r="N649" s="68" t="s">
        <v>95</v>
      </c>
      <c r="O649" s="70"/>
      <c r="P649" s="130" t="s">
        <v>53</v>
      </c>
      <c r="Q649" s="70"/>
      <c r="R649" s="70"/>
      <c r="S649" s="70"/>
      <c r="T649" s="70"/>
      <c r="U649" s="70"/>
      <c r="V649" s="70"/>
      <c r="W649" s="73" t="s">
        <v>74</v>
      </c>
      <c r="X649" s="68" t="s">
        <v>72</v>
      </c>
      <c r="Y649" s="68" t="s">
        <v>62</v>
      </c>
      <c r="Z649" s="68" t="s">
        <v>74</v>
      </c>
      <c r="AA649" s="70"/>
      <c r="AB649" s="72" t="s">
        <v>83</v>
      </c>
      <c r="AC649" s="51"/>
      <c r="AD649" s="51"/>
      <c r="AE649" s="51"/>
      <c r="AF649" s="51"/>
      <c r="AG649" s="51"/>
      <c r="AH649" s="51"/>
      <c r="AI649" s="51"/>
      <c r="AJ649" s="51"/>
      <c r="AL649" s="118" t="s">
        <v>494</v>
      </c>
      <c r="AM649" s="67"/>
      <c r="AN649" s="68" t="s">
        <v>401</v>
      </c>
      <c r="AO649" s="73" t="s">
        <v>319</v>
      </c>
      <c r="AP649" s="68" t="s">
        <v>317</v>
      </c>
      <c r="AQ649" s="70"/>
      <c r="AR649" s="73" t="s">
        <v>334</v>
      </c>
      <c r="AS649" s="73" t="s">
        <v>227</v>
      </c>
      <c r="AT649" s="73" t="s">
        <v>89</v>
      </c>
      <c r="AU649" s="130" t="s">
        <v>341</v>
      </c>
      <c r="AV649" s="130" t="s">
        <v>291</v>
      </c>
      <c r="AW649" s="68" t="s">
        <v>345</v>
      </c>
      <c r="AX649" s="68" t="s">
        <v>303</v>
      </c>
      <c r="AY649" s="68" t="s">
        <v>221</v>
      </c>
      <c r="AZ649" s="68" t="s">
        <v>182</v>
      </c>
      <c r="BA649" s="130" t="s">
        <v>223</v>
      </c>
      <c r="BB649" s="72" t="s">
        <v>524</v>
      </c>
      <c r="BC649" s="51"/>
      <c r="BD649" s="51"/>
      <c r="BE649" s="51"/>
      <c r="BF649" s="51"/>
      <c r="BG649" s="51"/>
      <c r="BH649" s="51"/>
      <c r="BI649" s="51"/>
    </row>
    <row r="650" spans="1:62" s="5" customFormat="1" x14ac:dyDescent="0.2">
      <c r="A650" s="5">
        <v>2</v>
      </c>
      <c r="B650" s="5" t="s">
        <v>465</v>
      </c>
      <c r="C650" s="63">
        <v>30</v>
      </c>
      <c r="D650" s="63">
        <v>19</v>
      </c>
      <c r="E650" s="63">
        <v>4</v>
      </c>
      <c r="F650" s="63">
        <v>7</v>
      </c>
      <c r="G650" s="63">
        <v>70</v>
      </c>
      <c r="H650" s="63">
        <v>40</v>
      </c>
      <c r="I650" s="54">
        <v>42</v>
      </c>
      <c r="J650" s="64">
        <f t="shared" si="38"/>
        <v>1.75</v>
      </c>
      <c r="L650" s="118" t="s">
        <v>496</v>
      </c>
      <c r="M650" s="84" t="s">
        <v>62</v>
      </c>
      <c r="N650" s="77"/>
      <c r="O650" s="78" t="s">
        <v>72</v>
      </c>
      <c r="P650" s="78" t="s">
        <v>145</v>
      </c>
      <c r="Q650" s="78" t="s">
        <v>122</v>
      </c>
      <c r="R650" s="78" t="s">
        <v>114</v>
      </c>
      <c r="S650" s="78" t="s">
        <v>87</v>
      </c>
      <c r="T650" s="78" t="s">
        <v>73</v>
      </c>
      <c r="U650" s="78" t="s">
        <v>95</v>
      </c>
      <c r="V650" s="78" t="s">
        <v>95</v>
      </c>
      <c r="W650" s="78" t="s">
        <v>95</v>
      </c>
      <c r="X650" s="87" t="s">
        <v>109</v>
      </c>
      <c r="Y650" s="78" t="s">
        <v>87</v>
      </c>
      <c r="Z650" s="78" t="s">
        <v>86</v>
      </c>
      <c r="AA650" s="78" t="s">
        <v>109</v>
      </c>
      <c r="AB650" s="79" t="s">
        <v>120</v>
      </c>
      <c r="AC650" s="51"/>
      <c r="AD650" s="51"/>
      <c r="AE650" s="51"/>
      <c r="AF650" s="51"/>
      <c r="AG650" s="51"/>
      <c r="AH650" s="51"/>
      <c r="AI650" s="51"/>
      <c r="AJ650" s="51"/>
      <c r="AL650" s="118" t="s">
        <v>496</v>
      </c>
      <c r="AM650" s="84" t="s">
        <v>401</v>
      </c>
      <c r="AN650" s="77"/>
      <c r="AO650" s="78" t="s">
        <v>404</v>
      </c>
      <c r="AP650" s="78" t="s">
        <v>405</v>
      </c>
      <c r="AQ650" s="78" t="s">
        <v>318</v>
      </c>
      <c r="AR650" s="78" t="s">
        <v>303</v>
      </c>
      <c r="AS650" s="78" t="s">
        <v>297</v>
      </c>
      <c r="AT650" s="78" t="s">
        <v>525</v>
      </c>
      <c r="AU650" s="78" t="s">
        <v>262</v>
      </c>
      <c r="AV650" s="78" t="s">
        <v>292</v>
      </c>
      <c r="AW650" s="78" t="s">
        <v>310</v>
      </c>
      <c r="AX650" s="78" t="s">
        <v>142</v>
      </c>
      <c r="AY650" s="78" t="s">
        <v>327</v>
      </c>
      <c r="AZ650" s="78" t="s">
        <v>219</v>
      </c>
      <c r="BA650" s="78" t="s">
        <v>312</v>
      </c>
      <c r="BB650" s="79" t="s">
        <v>317</v>
      </c>
      <c r="BC650" s="51"/>
      <c r="BD650" s="51"/>
      <c r="BE650" s="51"/>
      <c r="BF650" s="51"/>
      <c r="BG650" s="51"/>
      <c r="BH650" s="51"/>
      <c r="BI650" s="51"/>
    </row>
    <row r="651" spans="1:62" s="5" customFormat="1" x14ac:dyDescent="0.2">
      <c r="A651" s="5">
        <v>3</v>
      </c>
      <c r="B651" s="5" t="s">
        <v>81</v>
      </c>
      <c r="C651" s="63">
        <v>30</v>
      </c>
      <c r="D651" s="63">
        <v>14</v>
      </c>
      <c r="E651" s="63">
        <v>7</v>
      </c>
      <c r="F651" s="63">
        <v>9</v>
      </c>
      <c r="G651" s="63">
        <v>65</v>
      </c>
      <c r="H651" s="63">
        <v>45</v>
      </c>
      <c r="I651" s="54">
        <v>35</v>
      </c>
      <c r="J651" s="64">
        <f t="shared" si="38"/>
        <v>1.4444444444444444</v>
      </c>
      <c r="L651" s="118" t="s">
        <v>61</v>
      </c>
      <c r="M651" s="76"/>
      <c r="N651" s="80" t="s">
        <v>95</v>
      </c>
      <c r="O651" s="77"/>
      <c r="P651" s="65"/>
      <c r="Q651" s="78" t="s">
        <v>73</v>
      </c>
      <c r="R651" s="78" t="s">
        <v>116</v>
      </c>
      <c r="S651" s="78" t="s">
        <v>52</v>
      </c>
      <c r="T651" s="65"/>
      <c r="U651" s="78" t="s">
        <v>121</v>
      </c>
      <c r="V651" s="78" t="s">
        <v>102</v>
      </c>
      <c r="W651" s="78" t="s">
        <v>218</v>
      </c>
      <c r="X651" s="78" t="s">
        <v>114</v>
      </c>
      <c r="Y651" s="78" t="s">
        <v>107</v>
      </c>
      <c r="Z651" s="78" t="s">
        <v>102</v>
      </c>
      <c r="AA651" s="78" t="s">
        <v>86</v>
      </c>
      <c r="AB651" s="79" t="s">
        <v>62</v>
      </c>
      <c r="AC651" s="51"/>
      <c r="AD651" s="51"/>
      <c r="AE651" s="51"/>
      <c r="AF651" s="51"/>
      <c r="AG651" s="51"/>
      <c r="AH651" s="51"/>
      <c r="AI651" s="51"/>
      <c r="AJ651" s="51"/>
      <c r="AL651" s="118" t="s">
        <v>61</v>
      </c>
      <c r="AM651" s="88" t="s">
        <v>337</v>
      </c>
      <c r="AN651" s="78" t="s">
        <v>336</v>
      </c>
      <c r="AO651" s="77"/>
      <c r="AP651" s="80" t="s">
        <v>525</v>
      </c>
      <c r="AQ651" s="78" t="s">
        <v>297</v>
      </c>
      <c r="AR651" s="78" t="s">
        <v>310</v>
      </c>
      <c r="AS651" s="78" t="s">
        <v>312</v>
      </c>
      <c r="AT651" s="80" t="s">
        <v>221</v>
      </c>
      <c r="AU651" s="78" t="s">
        <v>227</v>
      </c>
      <c r="AV651" s="78" t="s">
        <v>317</v>
      </c>
      <c r="AW651" s="78" t="s">
        <v>402</v>
      </c>
      <c r="AX651" s="78" t="s">
        <v>182</v>
      </c>
      <c r="AY651" s="78" t="s">
        <v>89</v>
      </c>
      <c r="AZ651" s="78" t="s">
        <v>292</v>
      </c>
      <c r="BA651" s="78" t="s">
        <v>303</v>
      </c>
      <c r="BB651" s="79" t="s">
        <v>294</v>
      </c>
      <c r="BC651" s="51"/>
      <c r="BD651" s="51"/>
      <c r="BE651" s="51"/>
      <c r="BF651" s="51"/>
      <c r="BG651" s="51"/>
      <c r="BH651" s="51"/>
      <c r="BI651" s="51"/>
    </row>
    <row r="652" spans="1:62" s="5" customFormat="1" x14ac:dyDescent="0.2">
      <c r="A652" s="5">
        <v>4</v>
      </c>
      <c r="B652" s="5" t="s">
        <v>431</v>
      </c>
      <c r="C652" s="63">
        <v>30</v>
      </c>
      <c r="D652" s="63">
        <v>15</v>
      </c>
      <c r="E652" s="63">
        <v>5</v>
      </c>
      <c r="F652" s="63">
        <v>10</v>
      </c>
      <c r="G652" s="63">
        <v>66</v>
      </c>
      <c r="H652" s="63">
        <v>51</v>
      </c>
      <c r="I652" s="54">
        <v>35</v>
      </c>
      <c r="J652" s="64">
        <f t="shared" si="38"/>
        <v>1.2941176470588236</v>
      </c>
      <c r="L652" s="118" t="s">
        <v>463</v>
      </c>
      <c r="M652" s="76"/>
      <c r="N652" s="78" t="s">
        <v>109</v>
      </c>
      <c r="O652" s="83" t="s">
        <v>75</v>
      </c>
      <c r="P652" s="77"/>
      <c r="Q652" s="101" t="s">
        <v>120</v>
      </c>
      <c r="R652" s="78" t="s">
        <v>453</v>
      </c>
      <c r="S652" s="78" t="s">
        <v>285</v>
      </c>
      <c r="T652" s="65"/>
      <c r="U652" s="78" t="s">
        <v>74</v>
      </c>
      <c r="V652" s="78" t="s">
        <v>83</v>
      </c>
      <c r="W652" s="87" t="s">
        <v>74</v>
      </c>
      <c r="X652" s="78" t="s">
        <v>53</v>
      </c>
      <c r="Y652" s="78" t="s">
        <v>248</v>
      </c>
      <c r="Z652" s="78" t="s">
        <v>120</v>
      </c>
      <c r="AA652" s="78" t="s">
        <v>113</v>
      </c>
      <c r="AB652" s="79" t="s">
        <v>52</v>
      </c>
      <c r="AC652" s="51"/>
      <c r="AD652" s="51"/>
      <c r="AE652" s="51"/>
      <c r="AF652" s="51"/>
      <c r="AG652" s="51"/>
      <c r="AH652" s="51"/>
      <c r="AI652" s="51"/>
      <c r="AJ652" s="51"/>
      <c r="AL652" s="118" t="s">
        <v>463</v>
      </c>
      <c r="AM652" s="89" t="s">
        <v>292</v>
      </c>
      <c r="AN652" s="78" t="s">
        <v>293</v>
      </c>
      <c r="AO652" s="78" t="s">
        <v>304</v>
      </c>
      <c r="AP652" s="77"/>
      <c r="AQ652" s="108" t="s">
        <v>507</v>
      </c>
      <c r="AR652" s="78" t="s">
        <v>402</v>
      </c>
      <c r="AS652" s="78" t="s">
        <v>327</v>
      </c>
      <c r="AT652" s="80" t="s">
        <v>312</v>
      </c>
      <c r="AU652" s="78" t="s">
        <v>310</v>
      </c>
      <c r="AV652" s="78" t="s">
        <v>404</v>
      </c>
      <c r="AW652" s="78" t="s">
        <v>309</v>
      </c>
      <c r="AX652" s="78" t="s">
        <v>319</v>
      </c>
      <c r="AY652" s="78" t="s">
        <v>401</v>
      </c>
      <c r="AZ652" s="78" t="s">
        <v>297</v>
      </c>
      <c r="BA652" s="78" t="s">
        <v>318</v>
      </c>
      <c r="BB652" s="79" t="s">
        <v>341</v>
      </c>
      <c r="BC652" s="51"/>
      <c r="BD652" s="51"/>
      <c r="BE652" s="51"/>
      <c r="BF652" s="51"/>
      <c r="BG652" s="51"/>
      <c r="BH652" s="51"/>
      <c r="BI652" s="51"/>
    </row>
    <row r="653" spans="1:62" s="5" customFormat="1" x14ac:dyDescent="0.2">
      <c r="A653" s="5">
        <v>5</v>
      </c>
      <c r="B653" s="5" t="s">
        <v>517</v>
      </c>
      <c r="C653" s="63">
        <v>30</v>
      </c>
      <c r="D653" s="63">
        <v>15</v>
      </c>
      <c r="E653" s="63">
        <v>3</v>
      </c>
      <c r="F653" s="63">
        <v>12</v>
      </c>
      <c r="G653" s="63">
        <v>73</v>
      </c>
      <c r="H653" s="63">
        <v>46</v>
      </c>
      <c r="I653" s="54">
        <v>33</v>
      </c>
      <c r="J653" s="64">
        <f t="shared" si="38"/>
        <v>1.5869565217391304</v>
      </c>
      <c r="L653" s="118" t="s">
        <v>47</v>
      </c>
      <c r="M653" s="76"/>
      <c r="N653" s="80" t="s">
        <v>73</v>
      </c>
      <c r="O653" s="78" t="s">
        <v>83</v>
      </c>
      <c r="P653" s="65"/>
      <c r="Q653" s="77"/>
      <c r="R653" s="65"/>
      <c r="S653" s="65"/>
      <c r="T653" s="83" t="s">
        <v>108</v>
      </c>
      <c r="U653" s="78" t="s">
        <v>75</v>
      </c>
      <c r="V653" s="78" t="s">
        <v>74</v>
      </c>
      <c r="W653" s="78" t="s">
        <v>53</v>
      </c>
      <c r="X653" s="78" t="s">
        <v>52</v>
      </c>
      <c r="Y653" s="78" t="s">
        <v>108</v>
      </c>
      <c r="Z653" s="78" t="s">
        <v>107</v>
      </c>
      <c r="AA653" s="78" t="s">
        <v>83</v>
      </c>
      <c r="AB653" s="79" t="s">
        <v>108</v>
      </c>
      <c r="AC653" s="51"/>
      <c r="AD653" s="51"/>
      <c r="AE653" s="51"/>
      <c r="AF653" s="51"/>
      <c r="AG653" s="51"/>
      <c r="AH653" s="51"/>
      <c r="AI653" s="51"/>
      <c r="AJ653" s="51"/>
      <c r="AL653" s="118" t="s">
        <v>47</v>
      </c>
      <c r="AM653" s="89" t="s">
        <v>161</v>
      </c>
      <c r="AN653" s="78" t="s">
        <v>71</v>
      </c>
      <c r="AO653" s="78" t="s">
        <v>299</v>
      </c>
      <c r="AP653" s="80" t="s">
        <v>294</v>
      </c>
      <c r="AQ653" s="77"/>
      <c r="AR653" s="87" t="s">
        <v>140</v>
      </c>
      <c r="AS653" s="80" t="s">
        <v>89</v>
      </c>
      <c r="AT653" s="87" t="s">
        <v>317</v>
      </c>
      <c r="AU653" s="78" t="s">
        <v>54</v>
      </c>
      <c r="AV653" s="78" t="s">
        <v>304</v>
      </c>
      <c r="AW653" s="78" t="s">
        <v>336</v>
      </c>
      <c r="AX653" s="78" t="s">
        <v>293</v>
      </c>
      <c r="AY653" s="78" t="s">
        <v>303</v>
      </c>
      <c r="AZ653" s="78" t="s">
        <v>312</v>
      </c>
      <c r="BA653" s="78" t="s">
        <v>341</v>
      </c>
      <c r="BB653" s="79" t="s">
        <v>402</v>
      </c>
      <c r="BC653" s="51"/>
      <c r="BD653" s="51"/>
      <c r="BE653" s="51"/>
      <c r="BF653" s="51"/>
      <c r="BG653" s="51"/>
      <c r="BH653" s="51"/>
      <c r="BI653" s="51"/>
    </row>
    <row r="654" spans="1:62" s="5" customFormat="1" x14ac:dyDescent="0.2">
      <c r="A654" s="5">
        <v>6</v>
      </c>
      <c r="B654" s="5" t="s">
        <v>311</v>
      </c>
      <c r="C654" s="63">
        <v>30</v>
      </c>
      <c r="D654" s="63">
        <v>15</v>
      </c>
      <c r="E654" s="63">
        <v>3</v>
      </c>
      <c r="F654" s="63">
        <v>12</v>
      </c>
      <c r="G654" s="63">
        <v>65</v>
      </c>
      <c r="H654" s="63">
        <v>57</v>
      </c>
      <c r="I654" s="54">
        <v>33</v>
      </c>
      <c r="J654" s="64">
        <f t="shared" si="38"/>
        <v>1.1403508771929824</v>
      </c>
      <c r="L654" s="118" t="s">
        <v>81</v>
      </c>
      <c r="M654" s="84" t="s">
        <v>145</v>
      </c>
      <c r="N654" s="78" t="s">
        <v>108</v>
      </c>
      <c r="O654" s="65"/>
      <c r="P654" s="78" t="s">
        <v>72</v>
      </c>
      <c r="Q654" s="78" t="s">
        <v>72</v>
      </c>
      <c r="R654" s="77"/>
      <c r="S654" s="65"/>
      <c r="T654" s="78" t="s">
        <v>87</v>
      </c>
      <c r="U654" s="78" t="s">
        <v>121</v>
      </c>
      <c r="V654" s="78" t="s">
        <v>145</v>
      </c>
      <c r="W654" s="78" t="s">
        <v>49</v>
      </c>
      <c r="X654" s="78" t="s">
        <v>83</v>
      </c>
      <c r="Y654" s="78" t="s">
        <v>95</v>
      </c>
      <c r="Z654" s="78" t="s">
        <v>114</v>
      </c>
      <c r="AA654" s="78" t="s">
        <v>75</v>
      </c>
      <c r="AB654" s="157" t="s">
        <v>113</v>
      </c>
      <c r="AC654" s="51"/>
      <c r="AD654" s="51"/>
      <c r="AE654" s="51"/>
      <c r="AF654" s="51"/>
      <c r="AG654" s="51"/>
      <c r="AH654" s="51"/>
      <c r="AI654" s="51"/>
      <c r="AJ654" s="51"/>
      <c r="AL654" s="118" t="s">
        <v>81</v>
      </c>
      <c r="AM654" s="84" t="s">
        <v>312</v>
      </c>
      <c r="AN654" s="78" t="s">
        <v>299</v>
      </c>
      <c r="AO654" s="87" t="s">
        <v>327</v>
      </c>
      <c r="AP654" s="78" t="s">
        <v>182</v>
      </c>
      <c r="AQ654" s="78" t="s">
        <v>321</v>
      </c>
      <c r="AR654" s="77"/>
      <c r="AS654" s="87" t="s">
        <v>319</v>
      </c>
      <c r="AT654" s="78" t="s">
        <v>336</v>
      </c>
      <c r="AU654" s="78" t="s">
        <v>300</v>
      </c>
      <c r="AV654" s="78" t="s">
        <v>405</v>
      </c>
      <c r="AW654" s="78" t="s">
        <v>341</v>
      </c>
      <c r="AX654" s="78" t="s">
        <v>318</v>
      </c>
      <c r="AY654" s="78" t="s">
        <v>339</v>
      </c>
      <c r="AZ654" s="78" t="s">
        <v>314</v>
      </c>
      <c r="BA654" s="78" t="s">
        <v>294</v>
      </c>
      <c r="BB654" s="79" t="s">
        <v>507</v>
      </c>
      <c r="BC654" s="51"/>
      <c r="BD654" s="51"/>
      <c r="BE654" s="51"/>
      <c r="BF654" s="51"/>
      <c r="BG654" s="51"/>
      <c r="BH654" s="51"/>
      <c r="BI654" s="51"/>
    </row>
    <row r="655" spans="1:62" s="52" customFormat="1" x14ac:dyDescent="0.2">
      <c r="A655" s="5">
        <v>7</v>
      </c>
      <c r="B655" s="5" t="s">
        <v>60</v>
      </c>
      <c r="C655" s="63">
        <v>30</v>
      </c>
      <c r="D655" s="63">
        <v>15</v>
      </c>
      <c r="E655" s="63">
        <v>3</v>
      </c>
      <c r="F655" s="63">
        <v>12</v>
      </c>
      <c r="G655" s="63">
        <v>50</v>
      </c>
      <c r="H655" s="63">
        <v>50</v>
      </c>
      <c r="I655" s="54">
        <v>33</v>
      </c>
      <c r="J655" s="64">
        <f t="shared" si="38"/>
        <v>1</v>
      </c>
      <c r="L655" s="118" t="s">
        <v>431</v>
      </c>
      <c r="M655" s="84" t="s">
        <v>121</v>
      </c>
      <c r="N655" s="78" t="s">
        <v>87</v>
      </c>
      <c r="O655" s="78" t="s">
        <v>109</v>
      </c>
      <c r="P655" s="78" t="s">
        <v>84</v>
      </c>
      <c r="Q655" s="78" t="s">
        <v>145</v>
      </c>
      <c r="R655" s="65"/>
      <c r="S655" s="77"/>
      <c r="T655" s="78" t="s">
        <v>86</v>
      </c>
      <c r="U655" s="78" t="s">
        <v>74</v>
      </c>
      <c r="V655" s="78" t="s">
        <v>52</v>
      </c>
      <c r="W655" s="78" t="s">
        <v>113</v>
      </c>
      <c r="X655" s="78" t="s">
        <v>95</v>
      </c>
      <c r="Y655" s="78" t="s">
        <v>102</v>
      </c>
      <c r="Z655" s="78" t="s">
        <v>83</v>
      </c>
      <c r="AA655" s="78" t="s">
        <v>207</v>
      </c>
      <c r="AB655" s="79" t="s">
        <v>83</v>
      </c>
      <c r="AC655" s="51"/>
      <c r="AD655" s="51"/>
      <c r="AE655" s="51"/>
      <c r="AF655" s="51"/>
      <c r="AG655" s="51"/>
      <c r="AH655" s="51"/>
      <c r="AI655" s="51"/>
      <c r="AJ655" s="51"/>
      <c r="AK655" s="5"/>
      <c r="AL655" s="118" t="s">
        <v>431</v>
      </c>
      <c r="AM655" s="84" t="s">
        <v>507</v>
      </c>
      <c r="AN655" s="78" t="s">
        <v>314</v>
      </c>
      <c r="AO655" s="78" t="s">
        <v>318</v>
      </c>
      <c r="AP655" s="78" t="s">
        <v>336</v>
      </c>
      <c r="AQ655" s="78" t="s">
        <v>290</v>
      </c>
      <c r="AR655" s="80" t="s">
        <v>468</v>
      </c>
      <c r="AS655" s="77"/>
      <c r="AT655" s="78" t="s">
        <v>299</v>
      </c>
      <c r="AU655" s="78" t="s">
        <v>293</v>
      </c>
      <c r="AV655" s="78" t="s">
        <v>310</v>
      </c>
      <c r="AW655" s="78" t="s">
        <v>292</v>
      </c>
      <c r="AX655" s="78" t="s">
        <v>524</v>
      </c>
      <c r="AY655" s="78" t="s">
        <v>304</v>
      </c>
      <c r="AZ655" s="78" t="s">
        <v>99</v>
      </c>
      <c r="BA655" s="78" t="s">
        <v>403</v>
      </c>
      <c r="BB655" s="79" t="s">
        <v>309</v>
      </c>
      <c r="BC655" s="51"/>
      <c r="BD655" s="51"/>
      <c r="BE655" s="51"/>
      <c r="BF655" s="51"/>
      <c r="BG655" s="51"/>
      <c r="BH655" s="51"/>
      <c r="BI655" s="51"/>
      <c r="BJ655" s="5"/>
    </row>
    <row r="656" spans="1:62" s="52" customFormat="1" x14ac:dyDescent="0.2">
      <c r="A656" s="5">
        <v>8</v>
      </c>
      <c r="B656" s="5" t="s">
        <v>508</v>
      </c>
      <c r="C656" s="63">
        <v>30</v>
      </c>
      <c r="D656" s="63">
        <v>13</v>
      </c>
      <c r="E656" s="63">
        <v>5</v>
      </c>
      <c r="F656" s="63">
        <v>12</v>
      </c>
      <c r="G656" s="63">
        <v>47</v>
      </c>
      <c r="H656" s="63">
        <v>44</v>
      </c>
      <c r="I656" s="54">
        <v>31</v>
      </c>
      <c r="J656" s="64">
        <f t="shared" si="38"/>
        <v>1.0681818181818181</v>
      </c>
      <c r="L656" s="118" t="s">
        <v>94</v>
      </c>
      <c r="M656" s="76"/>
      <c r="N656" s="78" t="s">
        <v>108</v>
      </c>
      <c r="O656" s="65"/>
      <c r="P656" s="65"/>
      <c r="Q656" s="65"/>
      <c r="R656" s="65"/>
      <c r="S656" s="78" t="s">
        <v>62</v>
      </c>
      <c r="T656" s="77"/>
      <c r="U656" s="78" t="s">
        <v>114</v>
      </c>
      <c r="V656" s="78" t="s">
        <v>87</v>
      </c>
      <c r="W656" s="78" t="s">
        <v>62</v>
      </c>
      <c r="X656" s="78" t="s">
        <v>114</v>
      </c>
      <c r="Y656" s="65"/>
      <c r="Z656" s="78" t="s">
        <v>63</v>
      </c>
      <c r="AA656" s="78" t="s">
        <v>74</v>
      </c>
      <c r="AB656" s="79" t="s">
        <v>120</v>
      </c>
      <c r="AC656" s="51"/>
      <c r="AD656" s="51"/>
      <c r="AE656" s="51"/>
      <c r="AF656" s="51"/>
      <c r="AG656" s="51"/>
      <c r="AH656" s="51"/>
      <c r="AI656" s="51"/>
      <c r="AJ656" s="51"/>
      <c r="AK656" s="5"/>
      <c r="AL656" s="118" t="s">
        <v>94</v>
      </c>
      <c r="AM656" s="89" t="s">
        <v>526</v>
      </c>
      <c r="AN656" s="78" t="s">
        <v>304</v>
      </c>
      <c r="AO656" s="80" t="s">
        <v>339</v>
      </c>
      <c r="AP656" s="65"/>
      <c r="AQ656" s="80" t="s">
        <v>223</v>
      </c>
      <c r="AR656" s="78" t="s">
        <v>527</v>
      </c>
      <c r="AS656" s="78" t="s">
        <v>321</v>
      </c>
      <c r="AT656" s="77"/>
      <c r="AU656" s="78" t="s">
        <v>228</v>
      </c>
      <c r="AV656" s="78" t="s">
        <v>314</v>
      </c>
      <c r="AW656" s="78" t="s">
        <v>318</v>
      </c>
      <c r="AX656" s="78" t="s">
        <v>309</v>
      </c>
      <c r="AY656" s="80" t="s">
        <v>227</v>
      </c>
      <c r="AZ656" s="78" t="s">
        <v>507</v>
      </c>
      <c r="BA656" s="78" t="s">
        <v>405</v>
      </c>
      <c r="BB656" s="79" t="s">
        <v>310</v>
      </c>
      <c r="BC656" s="51"/>
      <c r="BD656" s="51"/>
      <c r="BE656" s="51"/>
      <c r="BF656" s="51"/>
      <c r="BG656" s="51"/>
      <c r="BH656" s="51"/>
      <c r="BI656" s="51"/>
      <c r="BJ656" s="5"/>
    </row>
    <row r="657" spans="1:62" s="5" customFormat="1" x14ac:dyDescent="0.2">
      <c r="A657" s="5">
        <v>9</v>
      </c>
      <c r="B657" s="5" t="s">
        <v>494</v>
      </c>
      <c r="C657" s="63">
        <v>30</v>
      </c>
      <c r="D657" s="63">
        <v>12</v>
      </c>
      <c r="E657" s="63">
        <v>6</v>
      </c>
      <c r="F657" s="63">
        <v>12</v>
      </c>
      <c r="G657" s="63">
        <v>50</v>
      </c>
      <c r="H657" s="63">
        <v>53</v>
      </c>
      <c r="I657" s="54">
        <v>30</v>
      </c>
      <c r="J657" s="64">
        <f t="shared" si="38"/>
        <v>0.94339622641509435</v>
      </c>
      <c r="L657" s="118" t="s">
        <v>517</v>
      </c>
      <c r="M657" s="84" t="s">
        <v>84</v>
      </c>
      <c r="N657" s="78" t="s">
        <v>74</v>
      </c>
      <c r="O657" s="78" t="s">
        <v>199</v>
      </c>
      <c r="P657" s="78" t="s">
        <v>113</v>
      </c>
      <c r="Q657" s="78" t="s">
        <v>152</v>
      </c>
      <c r="R657" s="78" t="s">
        <v>95</v>
      </c>
      <c r="S657" s="78" t="s">
        <v>86</v>
      </c>
      <c r="T657" s="78" t="s">
        <v>52</v>
      </c>
      <c r="U657" s="77"/>
      <c r="V657" s="78" t="s">
        <v>84</v>
      </c>
      <c r="W657" s="78" t="s">
        <v>53</v>
      </c>
      <c r="X657" s="78" t="s">
        <v>74</v>
      </c>
      <c r="Y657" s="78" t="s">
        <v>87</v>
      </c>
      <c r="Z657" s="78" t="s">
        <v>52</v>
      </c>
      <c r="AA657" s="78" t="s">
        <v>84</v>
      </c>
      <c r="AB657" s="79" t="s">
        <v>51</v>
      </c>
      <c r="AC657" s="51"/>
      <c r="AD657" s="51"/>
      <c r="AE657" s="51"/>
      <c r="AF657" s="51"/>
      <c r="AG657" s="51"/>
      <c r="AH657" s="51"/>
      <c r="AI657" s="51"/>
      <c r="AJ657" s="51"/>
      <c r="AL657" s="118" t="s">
        <v>517</v>
      </c>
      <c r="AM657" s="84" t="s">
        <v>318</v>
      </c>
      <c r="AN657" s="78" t="s">
        <v>403</v>
      </c>
      <c r="AO657" s="78" t="s">
        <v>507</v>
      </c>
      <c r="AP657" s="78" t="s">
        <v>339</v>
      </c>
      <c r="AQ657" s="78" t="s">
        <v>401</v>
      </c>
      <c r="AR657" s="78" t="s">
        <v>404</v>
      </c>
      <c r="AS657" s="78" t="s">
        <v>291</v>
      </c>
      <c r="AT657" s="78" t="s">
        <v>294</v>
      </c>
      <c r="AU657" s="77"/>
      <c r="AV657" s="78" t="s">
        <v>302</v>
      </c>
      <c r="AW657" s="78" t="s">
        <v>314</v>
      </c>
      <c r="AX657" s="78" t="s">
        <v>100</v>
      </c>
      <c r="AY657" s="78" t="s">
        <v>312</v>
      </c>
      <c r="AZ657" s="78" t="s">
        <v>299</v>
      </c>
      <c r="BA657" s="78" t="s">
        <v>297</v>
      </c>
      <c r="BB657" s="79" t="s">
        <v>321</v>
      </c>
      <c r="BC657" s="51"/>
      <c r="BD657" s="51"/>
      <c r="BE657" s="51"/>
      <c r="BF657" s="51"/>
      <c r="BG657" s="51"/>
      <c r="BH657" s="51"/>
      <c r="BI657" s="51"/>
    </row>
    <row r="658" spans="1:62" s="52" customFormat="1" x14ac:dyDescent="0.2">
      <c r="A658" s="5">
        <v>10</v>
      </c>
      <c r="B658" s="5" t="s">
        <v>496</v>
      </c>
      <c r="C658" s="63">
        <v>30</v>
      </c>
      <c r="D658" s="63">
        <v>15</v>
      </c>
      <c r="E658" s="63">
        <v>0</v>
      </c>
      <c r="F658" s="63">
        <v>15</v>
      </c>
      <c r="G658" s="63">
        <v>62</v>
      </c>
      <c r="H658" s="63">
        <v>68</v>
      </c>
      <c r="I658" s="54">
        <v>30</v>
      </c>
      <c r="J658" s="64">
        <f t="shared" si="38"/>
        <v>0.91176470588235292</v>
      </c>
      <c r="L658" s="118" t="s">
        <v>60</v>
      </c>
      <c r="M658" s="84" t="s">
        <v>86</v>
      </c>
      <c r="N658" s="78" t="s">
        <v>113</v>
      </c>
      <c r="O658" s="78" t="s">
        <v>95</v>
      </c>
      <c r="P658" s="78" t="s">
        <v>53</v>
      </c>
      <c r="Q658" s="78" t="s">
        <v>72</v>
      </c>
      <c r="R658" s="78" t="s">
        <v>109</v>
      </c>
      <c r="S658" s="78" t="s">
        <v>74</v>
      </c>
      <c r="T658" s="78" t="s">
        <v>52</v>
      </c>
      <c r="U658" s="78" t="s">
        <v>87</v>
      </c>
      <c r="V658" s="77"/>
      <c r="W658" s="78" t="s">
        <v>52</v>
      </c>
      <c r="X658" s="78" t="s">
        <v>83</v>
      </c>
      <c r="Y658" s="78" t="s">
        <v>102</v>
      </c>
      <c r="Z658" s="78" t="s">
        <v>83</v>
      </c>
      <c r="AA658" s="65"/>
      <c r="AB658" s="79" t="s">
        <v>72</v>
      </c>
      <c r="AC658" s="119"/>
      <c r="AD658" s="51"/>
      <c r="AE658" s="51"/>
      <c r="AF658" s="51"/>
      <c r="AG658" s="51"/>
      <c r="AH658" s="51"/>
      <c r="AI658" s="51"/>
      <c r="AJ658" s="51"/>
      <c r="AK658" s="5"/>
      <c r="AL658" s="118" t="s">
        <v>60</v>
      </c>
      <c r="AM658" s="112" t="s">
        <v>527</v>
      </c>
      <c r="AN658" s="78" t="s">
        <v>321</v>
      </c>
      <c r="AO658" s="78" t="s">
        <v>341</v>
      </c>
      <c r="AP658" s="78" t="s">
        <v>404</v>
      </c>
      <c r="AQ658" s="78" t="s">
        <v>327</v>
      </c>
      <c r="AR658" s="78" t="s">
        <v>309</v>
      </c>
      <c r="AS658" s="78" t="s">
        <v>182</v>
      </c>
      <c r="AT658" s="78" t="s">
        <v>319</v>
      </c>
      <c r="AU658" s="78" t="s">
        <v>303</v>
      </c>
      <c r="AV658" s="77"/>
      <c r="AW658" s="78" t="s">
        <v>401</v>
      </c>
      <c r="AX658" s="78" t="s">
        <v>223</v>
      </c>
      <c r="AY658" s="78" t="s">
        <v>402</v>
      </c>
      <c r="AZ658" s="78" t="s">
        <v>403</v>
      </c>
      <c r="BA658" s="80" t="s">
        <v>336</v>
      </c>
      <c r="BB658" s="79" t="s">
        <v>318</v>
      </c>
      <c r="BC658" s="119"/>
      <c r="BD658" s="119"/>
      <c r="BE658" s="119"/>
      <c r="BF658" s="119"/>
      <c r="BG658" s="119"/>
      <c r="BH658" s="119"/>
      <c r="BI658" s="119"/>
      <c r="BJ658" s="5"/>
    </row>
    <row r="659" spans="1:62" s="5" customFormat="1" x14ac:dyDescent="0.2">
      <c r="A659" s="5">
        <v>11</v>
      </c>
      <c r="B659" s="5" t="s">
        <v>94</v>
      </c>
      <c r="C659" s="63">
        <v>30</v>
      </c>
      <c r="D659" s="63">
        <v>12</v>
      </c>
      <c r="E659" s="63">
        <v>5</v>
      </c>
      <c r="F659" s="63">
        <v>13</v>
      </c>
      <c r="G659" s="63">
        <v>42</v>
      </c>
      <c r="H659" s="63">
        <v>51</v>
      </c>
      <c r="I659" s="54">
        <v>29</v>
      </c>
      <c r="J659" s="64">
        <f t="shared" si="38"/>
        <v>0.82352941176470584</v>
      </c>
      <c r="L659" s="118" t="s">
        <v>311</v>
      </c>
      <c r="M659" s="84" t="s">
        <v>51</v>
      </c>
      <c r="N659" s="78" t="s">
        <v>75</v>
      </c>
      <c r="O659" s="78" t="s">
        <v>86</v>
      </c>
      <c r="P659" s="78" t="s">
        <v>75</v>
      </c>
      <c r="Q659" s="78" t="s">
        <v>72</v>
      </c>
      <c r="R659" s="78" t="s">
        <v>83</v>
      </c>
      <c r="S659" s="78" t="s">
        <v>145</v>
      </c>
      <c r="T659" s="80" t="s">
        <v>82</v>
      </c>
      <c r="U659" s="78" t="s">
        <v>50</v>
      </c>
      <c r="V659" s="78" t="s">
        <v>102</v>
      </c>
      <c r="W659" s="77"/>
      <c r="X659" s="78" t="s">
        <v>74</v>
      </c>
      <c r="Y659" s="78" t="s">
        <v>84</v>
      </c>
      <c r="Z659" s="78" t="s">
        <v>75</v>
      </c>
      <c r="AA659" s="78" t="s">
        <v>109</v>
      </c>
      <c r="AB659" s="79" t="s">
        <v>95</v>
      </c>
      <c r="AC659" s="119"/>
      <c r="AD659" s="51"/>
      <c r="AE659" s="51"/>
      <c r="AF659" s="51"/>
      <c r="AG659" s="51"/>
      <c r="AH659" s="51"/>
      <c r="AI659" s="51"/>
      <c r="AJ659" s="51"/>
      <c r="AL659" s="118" t="s">
        <v>311</v>
      </c>
      <c r="AM659" s="84" t="s">
        <v>294</v>
      </c>
      <c r="AN659" s="78" t="s">
        <v>524</v>
      </c>
      <c r="AO659" s="78" t="s">
        <v>291</v>
      </c>
      <c r="AP659" s="78" t="s">
        <v>321</v>
      </c>
      <c r="AQ659" s="78" t="s">
        <v>182</v>
      </c>
      <c r="AR659" s="78" t="s">
        <v>341</v>
      </c>
      <c r="AS659" s="78" t="s">
        <v>303</v>
      </c>
      <c r="AT659" s="78" t="s">
        <v>514</v>
      </c>
      <c r="AU659" s="78" t="s">
        <v>317</v>
      </c>
      <c r="AV659" s="78" t="s">
        <v>401</v>
      </c>
      <c r="AW659" s="77"/>
      <c r="AX659" s="78" t="s">
        <v>312</v>
      </c>
      <c r="AY659" s="78" t="s">
        <v>223</v>
      </c>
      <c r="AZ659" s="78" t="s">
        <v>528</v>
      </c>
      <c r="BA659" s="78" t="s">
        <v>339</v>
      </c>
      <c r="BB659" s="79" t="s">
        <v>221</v>
      </c>
      <c r="BC659" s="119"/>
      <c r="BD659" s="119"/>
      <c r="BE659" s="119"/>
      <c r="BF659" s="119"/>
      <c r="BG659" s="119"/>
      <c r="BH659" s="119"/>
      <c r="BI659" s="119"/>
    </row>
    <row r="660" spans="1:62" s="5" customFormat="1" x14ac:dyDescent="0.2">
      <c r="A660" s="5">
        <v>12</v>
      </c>
      <c r="B660" s="5" t="s">
        <v>217</v>
      </c>
      <c r="C660" s="63">
        <v>30</v>
      </c>
      <c r="D660" s="63">
        <v>10</v>
      </c>
      <c r="E660" s="63">
        <v>5</v>
      </c>
      <c r="F660" s="63">
        <v>15</v>
      </c>
      <c r="G660" s="63">
        <v>59</v>
      </c>
      <c r="H660" s="63">
        <v>66</v>
      </c>
      <c r="I660" s="54">
        <v>25</v>
      </c>
      <c r="J660" s="64">
        <f t="shared" si="38"/>
        <v>0.89393939393939392</v>
      </c>
      <c r="L660" s="118" t="s">
        <v>508</v>
      </c>
      <c r="M660" s="84" t="s">
        <v>86</v>
      </c>
      <c r="N660" s="78" t="s">
        <v>53</v>
      </c>
      <c r="O660" s="78" t="s">
        <v>87</v>
      </c>
      <c r="P660" s="87" t="s">
        <v>108</v>
      </c>
      <c r="Q660" s="78" t="s">
        <v>75</v>
      </c>
      <c r="R660" s="78" t="s">
        <v>74</v>
      </c>
      <c r="S660" s="78" t="s">
        <v>74</v>
      </c>
      <c r="T660" s="78" t="s">
        <v>87</v>
      </c>
      <c r="U660" s="78" t="s">
        <v>73</v>
      </c>
      <c r="V660" s="78" t="s">
        <v>145</v>
      </c>
      <c r="W660" s="78" t="s">
        <v>114</v>
      </c>
      <c r="X660" s="77"/>
      <c r="Y660" s="78" t="s">
        <v>83</v>
      </c>
      <c r="Z660" s="78" t="s">
        <v>50</v>
      </c>
      <c r="AA660" s="78" t="s">
        <v>82</v>
      </c>
      <c r="AB660" s="79" t="s">
        <v>72</v>
      </c>
      <c r="AC660" s="51"/>
      <c r="AD660" s="51"/>
      <c r="AE660" s="51"/>
      <c r="AF660" s="51"/>
      <c r="AG660" s="51"/>
      <c r="AH660" s="51"/>
      <c r="AI660" s="51"/>
      <c r="AJ660" s="51"/>
      <c r="AL660" s="118" t="s">
        <v>508</v>
      </c>
      <c r="AM660" s="84" t="s">
        <v>336</v>
      </c>
      <c r="AN660" s="78" t="s">
        <v>291</v>
      </c>
      <c r="AO660" s="78" t="s">
        <v>314</v>
      </c>
      <c r="AP660" s="78" t="s">
        <v>140</v>
      </c>
      <c r="AQ660" s="78" t="s">
        <v>310</v>
      </c>
      <c r="AR660" s="78" t="s">
        <v>89</v>
      </c>
      <c r="AS660" s="78" t="s">
        <v>172</v>
      </c>
      <c r="AT660" s="78" t="s">
        <v>327</v>
      </c>
      <c r="AU660" s="78" t="s">
        <v>292</v>
      </c>
      <c r="AV660" s="78" t="s">
        <v>297</v>
      </c>
      <c r="AW660" s="78" t="s">
        <v>507</v>
      </c>
      <c r="AX660" s="77"/>
      <c r="AY660" s="78" t="s">
        <v>321</v>
      </c>
      <c r="AZ660" s="78" t="s">
        <v>304</v>
      </c>
      <c r="BA660" s="78" t="s">
        <v>401</v>
      </c>
      <c r="BB660" s="79" t="s">
        <v>405</v>
      </c>
      <c r="BC660" s="51"/>
      <c r="BD660" s="51"/>
      <c r="BE660" s="51"/>
      <c r="BF660" s="51"/>
      <c r="BG660" s="51"/>
      <c r="BH660" s="51"/>
      <c r="BI660" s="51"/>
    </row>
    <row r="661" spans="1:62" s="5" customFormat="1" x14ac:dyDescent="0.2">
      <c r="A661" s="5">
        <v>13</v>
      </c>
      <c r="B661" s="5" t="s">
        <v>463</v>
      </c>
      <c r="C661" s="63">
        <v>30</v>
      </c>
      <c r="D661" s="63">
        <v>11</v>
      </c>
      <c r="E661" s="63">
        <v>3</v>
      </c>
      <c r="F661" s="63">
        <v>16</v>
      </c>
      <c r="G661" s="63">
        <v>58</v>
      </c>
      <c r="H661" s="63">
        <v>77</v>
      </c>
      <c r="I661" s="54">
        <v>25</v>
      </c>
      <c r="J661" s="64">
        <f t="shared" si="38"/>
        <v>0.75324675324675328</v>
      </c>
      <c r="L661" s="118" t="s">
        <v>465</v>
      </c>
      <c r="M661" s="84" t="s">
        <v>74</v>
      </c>
      <c r="N661" s="78" t="s">
        <v>87</v>
      </c>
      <c r="O661" s="78" t="s">
        <v>84</v>
      </c>
      <c r="P661" s="65"/>
      <c r="Q661" s="78" t="s">
        <v>95</v>
      </c>
      <c r="R661" s="78" t="s">
        <v>95</v>
      </c>
      <c r="S661" s="78" t="s">
        <v>86</v>
      </c>
      <c r="T661" s="78" t="s">
        <v>121</v>
      </c>
      <c r="U661" s="78" t="s">
        <v>64</v>
      </c>
      <c r="V661" s="78" t="s">
        <v>113</v>
      </c>
      <c r="W661" s="87" t="s">
        <v>87</v>
      </c>
      <c r="X661" s="87" t="s">
        <v>75</v>
      </c>
      <c r="Y661" s="77"/>
      <c r="Z661" s="78" t="s">
        <v>95</v>
      </c>
      <c r="AA661" s="78" t="s">
        <v>121</v>
      </c>
      <c r="AB661" s="79" t="s">
        <v>62</v>
      </c>
      <c r="AC661" s="51"/>
      <c r="AD661" s="51"/>
      <c r="AE661" s="51"/>
      <c r="AF661" s="51"/>
      <c r="AG661" s="51"/>
      <c r="AH661" s="51"/>
      <c r="AI661" s="51"/>
      <c r="AJ661" s="51"/>
      <c r="AL661" s="118" t="s">
        <v>465</v>
      </c>
      <c r="AM661" s="84" t="s">
        <v>405</v>
      </c>
      <c r="AN661" s="78" t="s">
        <v>341</v>
      </c>
      <c r="AO661" s="78" t="s">
        <v>286</v>
      </c>
      <c r="AP661" s="80" t="s">
        <v>161</v>
      </c>
      <c r="AQ661" s="78" t="s">
        <v>292</v>
      </c>
      <c r="AR661" s="78" t="s">
        <v>317</v>
      </c>
      <c r="AS661" s="78" t="s">
        <v>525</v>
      </c>
      <c r="AT661" s="78" t="s">
        <v>293</v>
      </c>
      <c r="AU661" s="78" t="s">
        <v>309</v>
      </c>
      <c r="AV661" s="78" t="s">
        <v>507</v>
      </c>
      <c r="AW661" s="78" t="s">
        <v>319</v>
      </c>
      <c r="AX661" s="78" t="s">
        <v>294</v>
      </c>
      <c r="AY661" s="77"/>
      <c r="AZ661" s="78" t="s">
        <v>88</v>
      </c>
      <c r="BA661" s="78" t="s">
        <v>314</v>
      </c>
      <c r="BB661" s="79" t="s">
        <v>182</v>
      </c>
      <c r="BC661" s="51"/>
      <c r="BD661" s="51"/>
      <c r="BE661" s="51"/>
      <c r="BF661" s="51"/>
      <c r="BG661" s="51"/>
      <c r="BH661" s="51"/>
      <c r="BI661" s="51"/>
    </row>
    <row r="662" spans="1:62" s="5" customFormat="1" x14ac:dyDescent="0.2">
      <c r="A662" s="5">
        <v>14</v>
      </c>
      <c r="B662" s="5" t="s">
        <v>47</v>
      </c>
      <c r="C662" s="63">
        <v>30</v>
      </c>
      <c r="D662" s="63">
        <v>9</v>
      </c>
      <c r="E662" s="63">
        <v>5</v>
      </c>
      <c r="F662" s="63">
        <v>16</v>
      </c>
      <c r="G662" s="63">
        <v>38</v>
      </c>
      <c r="H662" s="63">
        <v>64</v>
      </c>
      <c r="I662" s="54">
        <v>23</v>
      </c>
      <c r="J662" s="64">
        <f t="shared" si="38"/>
        <v>0.59375</v>
      </c>
      <c r="L662" s="118" t="s">
        <v>178</v>
      </c>
      <c r="M662" s="84" t="s">
        <v>72</v>
      </c>
      <c r="N662" s="78" t="s">
        <v>64</v>
      </c>
      <c r="O662" s="78" t="s">
        <v>49</v>
      </c>
      <c r="P662" s="78" t="s">
        <v>231</v>
      </c>
      <c r="Q662" s="78" t="s">
        <v>83</v>
      </c>
      <c r="R662" s="78" t="s">
        <v>145</v>
      </c>
      <c r="S662" s="78" t="s">
        <v>145</v>
      </c>
      <c r="T662" s="78" t="s">
        <v>72</v>
      </c>
      <c r="U662" s="78" t="s">
        <v>145</v>
      </c>
      <c r="V662" s="78" t="s">
        <v>75</v>
      </c>
      <c r="W662" s="78" t="s">
        <v>316</v>
      </c>
      <c r="X662" s="78" t="s">
        <v>84</v>
      </c>
      <c r="Y662" s="78" t="s">
        <v>87</v>
      </c>
      <c r="Z662" s="77"/>
      <c r="AA662" s="78" t="s">
        <v>152</v>
      </c>
      <c r="AB662" s="149" t="s">
        <v>75</v>
      </c>
      <c r="AC662" s="51"/>
      <c r="AD662" s="51"/>
      <c r="AE662" s="51"/>
      <c r="AF662" s="51"/>
      <c r="AG662" s="51"/>
      <c r="AH662" s="51"/>
      <c r="AI662" s="51"/>
      <c r="AJ662" s="51"/>
      <c r="AL662" s="118" t="s">
        <v>178</v>
      </c>
      <c r="AM662" s="84" t="s">
        <v>339</v>
      </c>
      <c r="AN662" s="78" t="s">
        <v>309</v>
      </c>
      <c r="AO662" s="78" t="s">
        <v>321</v>
      </c>
      <c r="AP662" s="78" t="s">
        <v>303</v>
      </c>
      <c r="AQ662" s="78" t="s">
        <v>405</v>
      </c>
      <c r="AR662" s="78" t="s">
        <v>293</v>
      </c>
      <c r="AS662" s="78" t="s">
        <v>294</v>
      </c>
      <c r="AT662" s="78" t="s">
        <v>291</v>
      </c>
      <c r="AU662" s="78" t="s">
        <v>402</v>
      </c>
      <c r="AV662" s="78" t="s">
        <v>294</v>
      </c>
      <c r="AW662" s="78" t="s">
        <v>385</v>
      </c>
      <c r="AX662" s="78" t="s">
        <v>317</v>
      </c>
      <c r="AY662" s="78" t="s">
        <v>318</v>
      </c>
      <c r="AZ662" s="77"/>
      <c r="BA662" s="78" t="s">
        <v>525</v>
      </c>
      <c r="BB662" s="79" t="s">
        <v>370</v>
      </c>
      <c r="BC662" s="51"/>
      <c r="BD662" s="51"/>
      <c r="BE662" s="51"/>
      <c r="BF662" s="51"/>
      <c r="BG662" s="51"/>
      <c r="BH662" s="51"/>
      <c r="BI662" s="51"/>
    </row>
    <row r="663" spans="1:62" s="5" customFormat="1" x14ac:dyDescent="0.2">
      <c r="A663" s="5">
        <v>15</v>
      </c>
      <c r="B663" s="5" t="s">
        <v>61</v>
      </c>
      <c r="C663" s="63">
        <v>30</v>
      </c>
      <c r="D663" s="63">
        <v>4</v>
      </c>
      <c r="E663" s="63">
        <v>5</v>
      </c>
      <c r="F663" s="63">
        <v>21</v>
      </c>
      <c r="G663" s="63">
        <v>30</v>
      </c>
      <c r="H663" s="63">
        <v>79</v>
      </c>
      <c r="I663" s="54">
        <v>13</v>
      </c>
      <c r="J663" s="64">
        <f t="shared" si="38"/>
        <v>0.379746835443038</v>
      </c>
      <c r="L663" s="118" t="s">
        <v>125</v>
      </c>
      <c r="M663" s="84" t="s">
        <v>166</v>
      </c>
      <c r="N663" s="78" t="s">
        <v>52</v>
      </c>
      <c r="O663" s="87" t="s">
        <v>95</v>
      </c>
      <c r="P663" s="78" t="s">
        <v>62</v>
      </c>
      <c r="Q663" s="78" t="s">
        <v>114</v>
      </c>
      <c r="R663" s="78" t="s">
        <v>53</v>
      </c>
      <c r="S663" s="78" t="s">
        <v>52</v>
      </c>
      <c r="T663" s="78" t="s">
        <v>83</v>
      </c>
      <c r="U663" s="78" t="s">
        <v>107</v>
      </c>
      <c r="V663" s="65"/>
      <c r="W663" s="78" t="s">
        <v>116</v>
      </c>
      <c r="X663" s="78" t="s">
        <v>83</v>
      </c>
      <c r="Y663" s="78" t="s">
        <v>108</v>
      </c>
      <c r="Z663" s="78" t="s">
        <v>301</v>
      </c>
      <c r="AA663" s="77"/>
      <c r="AB663" s="79" t="s">
        <v>109</v>
      </c>
      <c r="AC663" s="51"/>
      <c r="AD663" s="51"/>
      <c r="AE663" s="51"/>
      <c r="AF663" s="51"/>
      <c r="AG663" s="51"/>
      <c r="AH663" s="51"/>
      <c r="AI663" s="51"/>
      <c r="AJ663" s="51"/>
      <c r="AL663" s="118" t="s">
        <v>125</v>
      </c>
      <c r="AM663" s="84" t="s">
        <v>321</v>
      </c>
      <c r="AN663" s="78" t="s">
        <v>507</v>
      </c>
      <c r="AO663" s="78" t="s">
        <v>309</v>
      </c>
      <c r="AP663" s="78" t="s">
        <v>299</v>
      </c>
      <c r="AQ663" s="78" t="s">
        <v>341</v>
      </c>
      <c r="AR663" s="78" t="s">
        <v>291</v>
      </c>
      <c r="AS663" s="78" t="s">
        <v>317</v>
      </c>
      <c r="AT663" s="78" t="s">
        <v>405</v>
      </c>
      <c r="AU663" s="78" t="s">
        <v>304</v>
      </c>
      <c r="AV663" s="80" t="s">
        <v>336</v>
      </c>
      <c r="AW663" s="78" t="s">
        <v>327</v>
      </c>
      <c r="AX663" s="78" t="s">
        <v>401</v>
      </c>
      <c r="AY663" s="78" t="s">
        <v>310</v>
      </c>
      <c r="AZ663" s="78" t="s">
        <v>300</v>
      </c>
      <c r="BA663" s="77"/>
      <c r="BB663" s="79" t="s">
        <v>293</v>
      </c>
      <c r="BC663" s="51"/>
      <c r="BD663" s="51"/>
      <c r="BE663" s="51"/>
      <c r="BF663" s="51"/>
      <c r="BG663" s="51"/>
      <c r="BH663" s="51"/>
      <c r="BI663" s="51"/>
    </row>
    <row r="664" spans="1:62" s="5" customFormat="1" ht="12.75" thickBot="1" x14ac:dyDescent="0.25">
      <c r="A664" s="5">
        <v>16</v>
      </c>
      <c r="B664" s="5" t="s">
        <v>125</v>
      </c>
      <c r="C664" s="63">
        <v>30</v>
      </c>
      <c r="D664" s="63">
        <v>4</v>
      </c>
      <c r="E664" s="63">
        <v>5</v>
      </c>
      <c r="F664" s="63">
        <v>21</v>
      </c>
      <c r="G664" s="63">
        <v>33</v>
      </c>
      <c r="H664" s="63">
        <v>91</v>
      </c>
      <c r="I664" s="54">
        <v>13</v>
      </c>
      <c r="J664" s="64">
        <f t="shared" si="38"/>
        <v>0.36263736263736263</v>
      </c>
      <c r="L664" s="124" t="s">
        <v>217</v>
      </c>
      <c r="M664" s="93" t="s">
        <v>127</v>
      </c>
      <c r="N664" s="94" t="s">
        <v>86</v>
      </c>
      <c r="O664" s="94" t="s">
        <v>108</v>
      </c>
      <c r="P664" s="94" t="s">
        <v>52</v>
      </c>
      <c r="Q664" s="94" t="s">
        <v>121</v>
      </c>
      <c r="R664" s="94" t="s">
        <v>86</v>
      </c>
      <c r="S664" s="94" t="s">
        <v>73</v>
      </c>
      <c r="T664" s="94" t="s">
        <v>116</v>
      </c>
      <c r="U664" s="94" t="s">
        <v>87</v>
      </c>
      <c r="V664" s="94" t="s">
        <v>62</v>
      </c>
      <c r="W664" s="94" t="s">
        <v>62</v>
      </c>
      <c r="X664" s="94" t="s">
        <v>108</v>
      </c>
      <c r="Y664" s="94" t="s">
        <v>120</v>
      </c>
      <c r="Z664" s="94" t="s">
        <v>51</v>
      </c>
      <c r="AA664" s="94" t="s">
        <v>84</v>
      </c>
      <c r="AB664" s="95"/>
      <c r="AC664" s="51"/>
      <c r="AD664" s="51"/>
      <c r="AE664" s="51"/>
      <c r="AF664" s="51"/>
      <c r="AG664" s="51"/>
      <c r="AH664" s="51"/>
      <c r="AI664" s="51"/>
      <c r="AJ664" s="51"/>
      <c r="AL664" s="124" t="s">
        <v>217</v>
      </c>
      <c r="AM664" s="93" t="s">
        <v>525</v>
      </c>
      <c r="AN664" s="94" t="s">
        <v>339</v>
      </c>
      <c r="AO664" s="94" t="s">
        <v>401</v>
      </c>
      <c r="AP664" s="94" t="s">
        <v>341</v>
      </c>
      <c r="AQ664" s="94" t="s">
        <v>314</v>
      </c>
      <c r="AR664" s="94" t="s">
        <v>223</v>
      </c>
      <c r="AS664" s="94" t="s">
        <v>404</v>
      </c>
      <c r="AT664" s="94" t="s">
        <v>303</v>
      </c>
      <c r="AU664" s="94" t="s">
        <v>327</v>
      </c>
      <c r="AV664" s="94" t="s">
        <v>312</v>
      </c>
      <c r="AW664" s="94" t="s">
        <v>304</v>
      </c>
      <c r="AX664" s="94" t="s">
        <v>405</v>
      </c>
      <c r="AY664" s="94" t="s">
        <v>291</v>
      </c>
      <c r="AZ664" s="94" t="s">
        <v>203</v>
      </c>
      <c r="BA664" s="94" t="s">
        <v>319</v>
      </c>
      <c r="BB664" s="95"/>
      <c r="BC664" s="51"/>
      <c r="BD664" s="51"/>
      <c r="BE664" s="51"/>
      <c r="BF664" s="51"/>
      <c r="BG664" s="51"/>
      <c r="BH664" s="51"/>
      <c r="BI664" s="51"/>
    </row>
    <row r="665" spans="1:62" s="5" customFormat="1" x14ac:dyDescent="0.2">
      <c r="C665" s="63"/>
      <c r="D665" s="96">
        <f>SUM(D649:D664)</f>
        <v>206</v>
      </c>
      <c r="E665" s="96">
        <f>SUM(E649:E664)</f>
        <v>68</v>
      </c>
      <c r="F665" s="96">
        <f>SUM(F649:F664)</f>
        <v>206</v>
      </c>
      <c r="G665" s="96">
        <f>SUM(G649:G664)</f>
        <v>913</v>
      </c>
      <c r="H665" s="96">
        <f>SUM(H649:H664)</f>
        <v>913</v>
      </c>
      <c r="I665" s="54"/>
      <c r="J665" s="97">
        <f t="shared" si="38"/>
        <v>1</v>
      </c>
      <c r="L665" s="51"/>
      <c r="M665" s="51"/>
      <c r="N665" s="51"/>
      <c r="O665" s="51"/>
      <c r="P665" s="51"/>
      <c r="Q665" s="51"/>
      <c r="R665" s="51"/>
      <c r="S665" s="51"/>
      <c r="T665" s="51"/>
      <c r="U665" s="51"/>
      <c r="V665" s="51"/>
      <c r="W665" s="51"/>
      <c r="X665" s="51"/>
      <c r="Y665" s="51"/>
      <c r="Z665" s="51"/>
      <c r="AA665" s="51"/>
      <c r="AB665" s="51"/>
      <c r="AD665" s="51"/>
      <c r="AE665" s="51"/>
      <c r="AF665" s="51"/>
      <c r="AG665" s="51"/>
      <c r="AH665" s="51"/>
      <c r="AI665" s="51"/>
      <c r="AJ665" s="51"/>
      <c r="AL665" s="51"/>
      <c r="AM665" s="51"/>
      <c r="AN665" s="51"/>
      <c r="AO665" s="51"/>
      <c r="AP665" s="51"/>
      <c r="AQ665" s="51"/>
      <c r="AR665" s="51"/>
      <c r="AS665" s="51"/>
      <c r="AT665" s="51"/>
      <c r="AU665" s="51"/>
      <c r="AV665" s="51"/>
      <c r="AW665" s="51"/>
      <c r="AX665" s="51"/>
      <c r="AY665" s="121"/>
      <c r="AZ665" s="121"/>
      <c r="BA665" s="121"/>
      <c r="BB665" s="51"/>
      <c r="BC665" s="51"/>
      <c r="BD665" s="51"/>
      <c r="BE665" s="51"/>
      <c r="BF665" s="51"/>
      <c r="BG665" s="51"/>
      <c r="BH665" s="51"/>
      <c r="BI665" s="51"/>
    </row>
    <row r="666" spans="1:62" s="5" customFormat="1" ht="12.75" thickBot="1" x14ac:dyDescent="0.25">
      <c r="A666" s="52" t="s">
        <v>529</v>
      </c>
      <c r="B666" s="52"/>
      <c r="C666" s="53" t="s">
        <v>24</v>
      </c>
      <c r="D666" s="54"/>
      <c r="E666" s="54"/>
      <c r="F666" s="54"/>
      <c r="G666" s="55"/>
      <c r="H666" s="54"/>
      <c r="I666" s="54"/>
      <c r="J666" s="59"/>
      <c r="L666" s="51"/>
      <c r="M666" s="51"/>
      <c r="N666" s="51"/>
      <c r="O666" s="51"/>
      <c r="P666" s="51"/>
      <c r="Q666" s="51"/>
      <c r="R666" s="51"/>
      <c r="S666" s="51"/>
      <c r="T666" s="51"/>
      <c r="U666" s="51"/>
      <c r="V666" s="51"/>
      <c r="W666" s="51"/>
      <c r="X666" s="51"/>
      <c r="Y666" s="51"/>
      <c r="Z666" s="51"/>
      <c r="AA666" s="51"/>
      <c r="AB666" s="51"/>
      <c r="AD666" s="51"/>
      <c r="AE666" s="51"/>
      <c r="AF666" s="51"/>
      <c r="AG666" s="51"/>
      <c r="AH666" s="51"/>
      <c r="AI666" s="51"/>
      <c r="AJ666" s="51"/>
      <c r="AM666" s="51"/>
      <c r="AN666" s="51"/>
      <c r="AO666" s="51"/>
      <c r="AP666" s="51"/>
      <c r="AQ666" s="51"/>
      <c r="AR666" s="51"/>
      <c r="AS666" s="51"/>
      <c r="AT666" s="51"/>
      <c r="AU666" s="51"/>
      <c r="AV666" s="51"/>
      <c r="AW666" s="51"/>
      <c r="AX666" s="51"/>
      <c r="AY666" s="51"/>
      <c r="AZ666" s="51"/>
      <c r="BA666" s="51"/>
      <c r="BB666" s="51"/>
      <c r="BC666" s="51"/>
      <c r="BD666" s="51"/>
      <c r="BE666" s="51"/>
      <c r="BF666" s="51"/>
      <c r="BG666" s="51"/>
      <c r="BH666" s="51"/>
      <c r="BI666" s="51"/>
    </row>
    <row r="667" spans="1:62" s="5" customFormat="1" ht="12.75" thickBot="1" x14ac:dyDescent="0.25">
      <c r="A667" s="52" t="s">
        <v>26</v>
      </c>
      <c r="B667" s="52" t="s">
        <v>27</v>
      </c>
      <c r="C667" s="54" t="s">
        <v>28</v>
      </c>
      <c r="D667" s="54" t="s">
        <v>29</v>
      </c>
      <c r="E667" s="54" t="s">
        <v>30</v>
      </c>
      <c r="F667" s="54" t="s">
        <v>31</v>
      </c>
      <c r="G667" s="54" t="s">
        <v>32</v>
      </c>
      <c r="H667" s="54" t="s">
        <v>33</v>
      </c>
      <c r="I667" s="54" t="s">
        <v>34</v>
      </c>
      <c r="J667" s="59" t="s">
        <v>35</v>
      </c>
      <c r="L667" s="128"/>
      <c r="M667" s="61" t="s">
        <v>530</v>
      </c>
      <c r="N667" s="61" t="s">
        <v>493</v>
      </c>
      <c r="O667" s="61" t="s">
        <v>37</v>
      </c>
      <c r="P667" s="61" t="s">
        <v>460</v>
      </c>
      <c r="Q667" s="61" t="s">
        <v>38</v>
      </c>
      <c r="R667" s="61" t="s">
        <v>531</v>
      </c>
      <c r="S667" s="61" t="s">
        <v>532</v>
      </c>
      <c r="T667" s="61" t="s">
        <v>533</v>
      </c>
      <c r="U667" s="61" t="s">
        <v>39</v>
      </c>
      <c r="V667" s="61" t="s">
        <v>408</v>
      </c>
      <c r="W667" s="61" t="s">
        <v>40</v>
      </c>
      <c r="X667" s="61" t="s">
        <v>516</v>
      </c>
      <c r="Y667" s="61" t="s">
        <v>43</v>
      </c>
      <c r="Z667" s="61" t="s">
        <v>289</v>
      </c>
      <c r="AA667" s="61" t="s">
        <v>534</v>
      </c>
      <c r="AB667" s="61" t="s">
        <v>506</v>
      </c>
      <c r="AC667" s="61" t="s">
        <v>462</v>
      </c>
      <c r="AD667" s="61" t="s">
        <v>176</v>
      </c>
      <c r="AE667" s="61" t="s">
        <v>46</v>
      </c>
      <c r="AF667" s="62" t="s">
        <v>177</v>
      </c>
      <c r="AG667" s="51"/>
      <c r="AH667" s="51"/>
      <c r="AI667" s="51"/>
      <c r="AL667" s="128"/>
      <c r="AM667" s="61" t="s">
        <v>530</v>
      </c>
      <c r="AN667" s="61" t="s">
        <v>493</v>
      </c>
      <c r="AO667" s="61" t="s">
        <v>37</v>
      </c>
      <c r="AP667" s="61" t="s">
        <v>460</v>
      </c>
      <c r="AQ667" s="61" t="s">
        <v>38</v>
      </c>
      <c r="AR667" s="61" t="s">
        <v>531</v>
      </c>
      <c r="AS667" s="61" t="s">
        <v>532</v>
      </c>
      <c r="AT667" s="61" t="s">
        <v>533</v>
      </c>
      <c r="AU667" s="61" t="s">
        <v>39</v>
      </c>
      <c r="AV667" s="61" t="s">
        <v>408</v>
      </c>
      <c r="AW667" s="61" t="s">
        <v>40</v>
      </c>
      <c r="AX667" s="61" t="s">
        <v>516</v>
      </c>
      <c r="AY667" s="61" t="s">
        <v>43</v>
      </c>
      <c r="AZ667" s="61" t="s">
        <v>289</v>
      </c>
      <c r="BA667" s="61" t="s">
        <v>534</v>
      </c>
      <c r="BB667" s="61" t="s">
        <v>506</v>
      </c>
      <c r="BC667" s="61" t="s">
        <v>462</v>
      </c>
      <c r="BD667" s="61" t="s">
        <v>176</v>
      </c>
      <c r="BE667" s="61" t="s">
        <v>46</v>
      </c>
      <c r="BF667" s="62" t="s">
        <v>177</v>
      </c>
      <c r="BG667" s="51"/>
      <c r="BH667" s="51"/>
      <c r="BI667" s="51"/>
    </row>
    <row r="668" spans="1:62" s="5" customFormat="1" x14ac:dyDescent="0.2">
      <c r="A668" s="5">
        <v>1</v>
      </c>
      <c r="B668" s="5" t="s">
        <v>81</v>
      </c>
      <c r="C668" s="63">
        <v>38</v>
      </c>
      <c r="D668" s="63">
        <v>25</v>
      </c>
      <c r="E668" s="63">
        <v>5</v>
      </c>
      <c r="F668" s="63">
        <v>8</v>
      </c>
      <c r="G668" s="63">
        <v>90</v>
      </c>
      <c r="H668" s="63">
        <v>65</v>
      </c>
      <c r="I668" s="54">
        <v>55</v>
      </c>
      <c r="J668" s="64">
        <f t="shared" ref="J668:J688" si="39">G668/H668</f>
        <v>1.3846153846153846</v>
      </c>
      <c r="L668" s="118" t="s">
        <v>494</v>
      </c>
      <c r="M668" s="67"/>
      <c r="N668" s="68" t="s">
        <v>73</v>
      </c>
      <c r="O668" s="130" t="s">
        <v>72</v>
      </c>
      <c r="P668" s="105" t="s">
        <v>84</v>
      </c>
      <c r="Q668" s="68" t="s">
        <v>52</v>
      </c>
      <c r="R668" s="68" t="s">
        <v>113</v>
      </c>
      <c r="S668" s="68" t="s">
        <v>95</v>
      </c>
      <c r="T668" s="68" t="s">
        <v>114</v>
      </c>
      <c r="U668" s="130" t="s">
        <v>207</v>
      </c>
      <c r="V668" s="130" t="s">
        <v>95</v>
      </c>
      <c r="W668" s="130" t="s">
        <v>108</v>
      </c>
      <c r="X668" s="68" t="s">
        <v>107</v>
      </c>
      <c r="Y668" s="68" t="s">
        <v>121</v>
      </c>
      <c r="Z668" s="68" t="s">
        <v>121</v>
      </c>
      <c r="AA668" s="68" t="s">
        <v>121</v>
      </c>
      <c r="AB668" s="68" t="s">
        <v>330</v>
      </c>
      <c r="AC668" s="130" t="s">
        <v>82</v>
      </c>
      <c r="AD668" s="68" t="s">
        <v>109</v>
      </c>
      <c r="AE668" s="68" t="s">
        <v>114</v>
      </c>
      <c r="AF668" s="72" t="s">
        <v>121</v>
      </c>
      <c r="AG668" s="51"/>
      <c r="AH668" s="51"/>
      <c r="AI668" s="51"/>
      <c r="AJ668" s="51"/>
      <c r="AL668" s="118" t="s">
        <v>494</v>
      </c>
      <c r="AM668" s="67"/>
      <c r="AN668" s="70" t="s">
        <v>348</v>
      </c>
      <c r="AO668" s="70" t="s">
        <v>214</v>
      </c>
      <c r="AP668" s="106" t="s">
        <v>138</v>
      </c>
      <c r="AQ668" s="70" t="s">
        <v>425</v>
      </c>
      <c r="AR668" s="70" t="s">
        <v>510</v>
      </c>
      <c r="AS668" s="70" t="s">
        <v>265</v>
      </c>
      <c r="AT668" s="70" t="s">
        <v>345</v>
      </c>
      <c r="AU668" s="70" t="s">
        <v>148</v>
      </c>
      <c r="AV668" s="70" t="s">
        <v>419</v>
      </c>
      <c r="AW668" s="70" t="s">
        <v>452</v>
      </c>
      <c r="AX668" s="70" t="s">
        <v>286</v>
      </c>
      <c r="AY668" s="70" t="s">
        <v>416</v>
      </c>
      <c r="AZ668" s="70" t="s">
        <v>421</v>
      </c>
      <c r="BA668" s="70" t="s">
        <v>434</v>
      </c>
      <c r="BB668" s="70" t="s">
        <v>343</v>
      </c>
      <c r="BC668" s="70" t="s">
        <v>435</v>
      </c>
      <c r="BD668" s="70" t="s">
        <v>266</v>
      </c>
      <c r="BE668" s="70" t="s">
        <v>414</v>
      </c>
      <c r="BF668" s="191" t="s">
        <v>221</v>
      </c>
      <c r="BG668" s="51"/>
      <c r="BH668" s="51"/>
      <c r="BI668" s="51"/>
    </row>
    <row r="669" spans="1:62" s="5" customFormat="1" x14ac:dyDescent="0.2">
      <c r="A669" s="5">
        <v>2</v>
      </c>
      <c r="B669" s="5" t="s">
        <v>535</v>
      </c>
      <c r="C669" s="63">
        <v>38</v>
      </c>
      <c r="D669" s="63">
        <v>24</v>
      </c>
      <c r="E669" s="63">
        <v>6</v>
      </c>
      <c r="F669" s="63">
        <v>8</v>
      </c>
      <c r="G669" s="63">
        <v>101</v>
      </c>
      <c r="H669" s="63">
        <v>38</v>
      </c>
      <c r="I669" s="54">
        <v>54</v>
      </c>
      <c r="J669" s="64">
        <f t="shared" si="39"/>
        <v>2.6578947368421053</v>
      </c>
      <c r="L669" s="118" t="s">
        <v>496</v>
      </c>
      <c r="M669" s="84" t="s">
        <v>120</v>
      </c>
      <c r="N669" s="77"/>
      <c r="O669" s="78" t="s">
        <v>73</v>
      </c>
      <c r="P669" s="78" t="s">
        <v>108</v>
      </c>
      <c r="Q669" s="78" t="s">
        <v>121</v>
      </c>
      <c r="R669" s="78" t="s">
        <v>330</v>
      </c>
      <c r="S669" s="78" t="s">
        <v>121</v>
      </c>
      <c r="T669" s="78" t="s">
        <v>62</v>
      </c>
      <c r="U669" s="78" t="s">
        <v>122</v>
      </c>
      <c r="V669" s="78" t="s">
        <v>121</v>
      </c>
      <c r="W669" s="78" t="s">
        <v>119</v>
      </c>
      <c r="X669" s="87" t="s">
        <v>121</v>
      </c>
      <c r="Y669" s="78" t="s">
        <v>120</v>
      </c>
      <c r="Z669" s="78" t="s">
        <v>121</v>
      </c>
      <c r="AA669" s="78" t="s">
        <v>102</v>
      </c>
      <c r="AB669" s="78" t="s">
        <v>95</v>
      </c>
      <c r="AC669" s="78" t="s">
        <v>87</v>
      </c>
      <c r="AD669" s="78" t="s">
        <v>87</v>
      </c>
      <c r="AE669" s="78" t="s">
        <v>51</v>
      </c>
      <c r="AF669" s="79" t="s">
        <v>120</v>
      </c>
      <c r="AG669" s="51"/>
      <c r="AH669" s="51"/>
      <c r="AI669" s="51"/>
      <c r="AJ669" s="51"/>
      <c r="AL669" s="118" t="s">
        <v>496</v>
      </c>
      <c r="AM669" s="76" t="s">
        <v>426</v>
      </c>
      <c r="AN669" s="77"/>
      <c r="AO669" s="65" t="s">
        <v>414</v>
      </c>
      <c r="AP669" s="65" t="s">
        <v>419</v>
      </c>
      <c r="AQ669" s="65" t="s">
        <v>410</v>
      </c>
      <c r="AR669" s="65" t="s">
        <v>411</v>
      </c>
      <c r="AS669" s="65" t="s">
        <v>160</v>
      </c>
      <c r="AT669" s="65" t="s">
        <v>434</v>
      </c>
      <c r="AU669" s="65" t="s">
        <v>421</v>
      </c>
      <c r="AV669" s="65" t="s">
        <v>435</v>
      </c>
      <c r="AW669" s="65" t="s">
        <v>140</v>
      </c>
      <c r="AX669" s="65" t="s">
        <v>366</v>
      </c>
      <c r="AY669" s="65" t="s">
        <v>428</v>
      </c>
      <c r="AZ669" s="65" t="s">
        <v>423</v>
      </c>
      <c r="BA669" s="65" t="s">
        <v>358</v>
      </c>
      <c r="BB669" s="65" t="s">
        <v>221</v>
      </c>
      <c r="BC669" s="65" t="s">
        <v>344</v>
      </c>
      <c r="BD669" s="65" t="s">
        <v>337</v>
      </c>
      <c r="BE669" s="65" t="s">
        <v>266</v>
      </c>
      <c r="BF669" s="153" t="s">
        <v>418</v>
      </c>
      <c r="BG669" s="51"/>
      <c r="BH669" s="51"/>
      <c r="BI669" s="51"/>
    </row>
    <row r="670" spans="1:62" s="5" customFormat="1" x14ac:dyDescent="0.2">
      <c r="A670" s="5">
        <v>3</v>
      </c>
      <c r="B670" s="5" t="s">
        <v>178</v>
      </c>
      <c r="C670" s="63">
        <v>38</v>
      </c>
      <c r="D670" s="63">
        <v>26</v>
      </c>
      <c r="E670" s="63">
        <v>2</v>
      </c>
      <c r="F670" s="63">
        <v>10</v>
      </c>
      <c r="G670" s="63">
        <v>113</v>
      </c>
      <c r="H670" s="63">
        <v>59</v>
      </c>
      <c r="I670" s="54">
        <v>54</v>
      </c>
      <c r="J670" s="64">
        <f t="shared" si="39"/>
        <v>1.9152542372881356</v>
      </c>
      <c r="L670" s="118" t="s">
        <v>61</v>
      </c>
      <c r="M670" s="88" t="s">
        <v>121</v>
      </c>
      <c r="N670" s="80" t="s">
        <v>108</v>
      </c>
      <c r="O670" s="77"/>
      <c r="P670" s="78" t="s">
        <v>51</v>
      </c>
      <c r="Q670" s="80" t="s">
        <v>108</v>
      </c>
      <c r="R670" s="80" t="s">
        <v>248</v>
      </c>
      <c r="S670" s="78" t="s">
        <v>121</v>
      </c>
      <c r="T670" s="78" t="s">
        <v>95</v>
      </c>
      <c r="U670" s="101" t="s">
        <v>102</v>
      </c>
      <c r="V670" s="101" t="s">
        <v>120</v>
      </c>
      <c r="W670" s="101" t="s">
        <v>107</v>
      </c>
      <c r="X670" s="78" t="s">
        <v>53</v>
      </c>
      <c r="Y670" s="78" t="s">
        <v>95</v>
      </c>
      <c r="Z670" s="78" t="s">
        <v>102</v>
      </c>
      <c r="AA670" s="78" t="s">
        <v>107</v>
      </c>
      <c r="AB670" s="78" t="s">
        <v>74</v>
      </c>
      <c r="AC670" s="65"/>
      <c r="AD670" s="78" t="s">
        <v>62</v>
      </c>
      <c r="AE670" s="78" t="s">
        <v>52</v>
      </c>
      <c r="AF670" s="79" t="s">
        <v>326</v>
      </c>
      <c r="AG670" s="51"/>
      <c r="AH670" s="51"/>
      <c r="AI670" s="51"/>
      <c r="AJ670" s="51"/>
      <c r="AL670" s="118" t="s">
        <v>61</v>
      </c>
      <c r="AM670" s="76" t="s">
        <v>153</v>
      </c>
      <c r="AN670" s="65" t="s">
        <v>422</v>
      </c>
      <c r="AO670" s="77"/>
      <c r="AP670" s="65" t="s">
        <v>398</v>
      </c>
      <c r="AQ670" s="108" t="s">
        <v>266</v>
      </c>
      <c r="AR670" s="65" t="s">
        <v>412</v>
      </c>
      <c r="AS670" s="65" t="s">
        <v>426</v>
      </c>
      <c r="AT670" s="65" t="s">
        <v>433</v>
      </c>
      <c r="AU670" s="108" t="s">
        <v>434</v>
      </c>
      <c r="AV670" s="108" t="s">
        <v>416</v>
      </c>
      <c r="AW670" s="108" t="s">
        <v>358</v>
      </c>
      <c r="AX670" s="65" t="s">
        <v>420</v>
      </c>
      <c r="AY670" s="65" t="s">
        <v>221</v>
      </c>
      <c r="AZ670" s="65" t="s">
        <v>435</v>
      </c>
      <c r="BA670" s="65" t="s">
        <v>417</v>
      </c>
      <c r="BB670" s="65" t="s">
        <v>428</v>
      </c>
      <c r="BC670" s="108" t="s">
        <v>339</v>
      </c>
      <c r="BD670" s="65" t="s">
        <v>427</v>
      </c>
      <c r="BE670" s="65" t="s">
        <v>430</v>
      </c>
      <c r="BF670" s="153" t="s">
        <v>425</v>
      </c>
      <c r="BG670" s="51"/>
      <c r="BH670" s="51"/>
      <c r="BI670" s="51"/>
    </row>
    <row r="671" spans="1:62" s="5" customFormat="1" x14ac:dyDescent="0.2">
      <c r="A671" s="5">
        <v>4</v>
      </c>
      <c r="B671" s="5" t="s">
        <v>217</v>
      </c>
      <c r="C671" s="63">
        <v>38</v>
      </c>
      <c r="D671" s="63">
        <v>21</v>
      </c>
      <c r="E671" s="63">
        <v>7</v>
      </c>
      <c r="F671" s="63">
        <v>10</v>
      </c>
      <c r="G671" s="63">
        <v>103</v>
      </c>
      <c r="H671" s="63">
        <v>72</v>
      </c>
      <c r="I671" s="54">
        <v>49</v>
      </c>
      <c r="J671" s="64">
        <f t="shared" si="39"/>
        <v>1.4305555555555556</v>
      </c>
      <c r="L671" s="118" t="s">
        <v>463</v>
      </c>
      <c r="M671" s="88" t="s">
        <v>102</v>
      </c>
      <c r="N671" s="78" t="s">
        <v>74</v>
      </c>
      <c r="O671" s="101" t="s">
        <v>82</v>
      </c>
      <c r="P671" s="77"/>
      <c r="Q671" s="80" t="s">
        <v>95</v>
      </c>
      <c r="R671" s="78" t="s">
        <v>86</v>
      </c>
      <c r="S671" s="78" t="s">
        <v>109</v>
      </c>
      <c r="T671" s="78" t="s">
        <v>74</v>
      </c>
      <c r="U671" s="101" t="s">
        <v>63</v>
      </c>
      <c r="V671" s="78" t="s">
        <v>53</v>
      </c>
      <c r="W671" s="101" t="s">
        <v>62</v>
      </c>
      <c r="X671" s="78" t="s">
        <v>95</v>
      </c>
      <c r="Y671" s="78" t="s">
        <v>102</v>
      </c>
      <c r="Z671" s="78" t="s">
        <v>82</v>
      </c>
      <c r="AA671" s="80" t="s">
        <v>86</v>
      </c>
      <c r="AB671" s="80" t="s">
        <v>121</v>
      </c>
      <c r="AC671" s="101" t="s">
        <v>86</v>
      </c>
      <c r="AD671" s="78" t="s">
        <v>102</v>
      </c>
      <c r="AE671" s="78" t="s">
        <v>86</v>
      </c>
      <c r="AF671" s="79" t="s">
        <v>120</v>
      </c>
      <c r="AG671" s="51"/>
      <c r="AH671" s="51"/>
      <c r="AI671" s="51"/>
      <c r="AJ671" s="51"/>
      <c r="AL671" s="118" t="s">
        <v>463</v>
      </c>
      <c r="AM671" s="76" t="s">
        <v>417</v>
      </c>
      <c r="AN671" s="65" t="s">
        <v>412</v>
      </c>
      <c r="AO671" s="108" t="s">
        <v>138</v>
      </c>
      <c r="AP671" s="77"/>
      <c r="AQ671" s="107" t="s">
        <v>195</v>
      </c>
      <c r="AR671" s="65" t="s">
        <v>420</v>
      </c>
      <c r="AS671" s="65" t="s">
        <v>428</v>
      </c>
      <c r="AT671" s="65" t="s">
        <v>415</v>
      </c>
      <c r="AU671" s="108" t="s">
        <v>414</v>
      </c>
      <c r="AV671" s="65" t="s">
        <v>432</v>
      </c>
      <c r="AW671" s="108" t="s">
        <v>430</v>
      </c>
      <c r="AX671" s="65" t="s">
        <v>452</v>
      </c>
      <c r="AY671" s="65" t="s">
        <v>427</v>
      </c>
      <c r="AZ671" s="65" t="s">
        <v>339</v>
      </c>
      <c r="BA671" s="65" t="s">
        <v>286</v>
      </c>
      <c r="BB671" s="65" t="s">
        <v>274</v>
      </c>
      <c r="BC671" s="108" t="s">
        <v>266</v>
      </c>
      <c r="BD671" s="65" t="s">
        <v>334</v>
      </c>
      <c r="BE671" s="65" t="s">
        <v>418</v>
      </c>
      <c r="BF671" s="153" t="s">
        <v>344</v>
      </c>
      <c r="BG671" s="51"/>
      <c r="BH671" s="51"/>
      <c r="BI671" s="51"/>
    </row>
    <row r="672" spans="1:62" s="5" customFormat="1" x14ac:dyDescent="0.2">
      <c r="A672" s="5">
        <v>5</v>
      </c>
      <c r="B672" s="5" t="s">
        <v>536</v>
      </c>
      <c r="C672" s="63">
        <v>38</v>
      </c>
      <c r="D672" s="63">
        <v>20</v>
      </c>
      <c r="E672" s="63">
        <v>6</v>
      </c>
      <c r="F672" s="63">
        <v>12</v>
      </c>
      <c r="G672" s="63">
        <v>87</v>
      </c>
      <c r="H672" s="63">
        <v>57</v>
      </c>
      <c r="I672" s="54">
        <v>46</v>
      </c>
      <c r="J672" s="64">
        <f t="shared" si="39"/>
        <v>1.5263157894736843</v>
      </c>
      <c r="L672" s="118" t="s">
        <v>47</v>
      </c>
      <c r="M672" s="88" t="s">
        <v>121</v>
      </c>
      <c r="N672" s="80" t="s">
        <v>72</v>
      </c>
      <c r="O672" s="80" t="s">
        <v>87</v>
      </c>
      <c r="P672" s="80" t="s">
        <v>121</v>
      </c>
      <c r="Q672" s="77"/>
      <c r="R672" s="87" t="s">
        <v>87</v>
      </c>
      <c r="S672" s="78" t="s">
        <v>95</v>
      </c>
      <c r="T672" s="78" t="s">
        <v>121</v>
      </c>
      <c r="U672" s="78" t="s">
        <v>108</v>
      </c>
      <c r="V672" s="80" t="s">
        <v>53</v>
      </c>
      <c r="W672" s="80" t="s">
        <v>62</v>
      </c>
      <c r="X672" s="85" t="s">
        <v>84</v>
      </c>
      <c r="Y672" s="78" t="s">
        <v>82</v>
      </c>
      <c r="Z672" s="78" t="s">
        <v>52</v>
      </c>
      <c r="AA672" s="78" t="s">
        <v>82</v>
      </c>
      <c r="AB672" s="80" t="s">
        <v>87</v>
      </c>
      <c r="AC672" s="78" t="s">
        <v>95</v>
      </c>
      <c r="AD672" s="78" t="s">
        <v>120</v>
      </c>
      <c r="AE672" s="87" t="s">
        <v>52</v>
      </c>
      <c r="AF672" s="79" t="s">
        <v>120</v>
      </c>
      <c r="AH672" s="51"/>
      <c r="AI672" s="51"/>
      <c r="AL672" s="118" t="s">
        <v>47</v>
      </c>
      <c r="AM672" s="76" t="s">
        <v>423</v>
      </c>
      <c r="AN672" s="108" t="s">
        <v>286</v>
      </c>
      <c r="AO672" s="108" t="s">
        <v>510</v>
      </c>
      <c r="AP672" s="107" t="s">
        <v>497</v>
      </c>
      <c r="AQ672" s="77"/>
      <c r="AR672" s="65" t="s">
        <v>427</v>
      </c>
      <c r="AS672" s="65" t="s">
        <v>398</v>
      </c>
      <c r="AT672" s="65" t="s">
        <v>422</v>
      </c>
      <c r="AU672" s="65" t="s">
        <v>413</v>
      </c>
      <c r="AV672" s="108" t="s">
        <v>69</v>
      </c>
      <c r="AW672" s="108" t="s">
        <v>412</v>
      </c>
      <c r="AX672" s="65" t="s">
        <v>358</v>
      </c>
      <c r="AY672" s="65" t="s">
        <v>424</v>
      </c>
      <c r="AZ672" s="65" t="s">
        <v>452</v>
      </c>
      <c r="BA672" s="65" t="s">
        <v>432</v>
      </c>
      <c r="BB672" s="65" t="s">
        <v>55</v>
      </c>
      <c r="BC672" s="65" t="s">
        <v>348</v>
      </c>
      <c r="BD672" s="65" t="s">
        <v>418</v>
      </c>
      <c r="BE672" s="108" t="s">
        <v>345</v>
      </c>
      <c r="BF672" s="153" t="s">
        <v>411</v>
      </c>
      <c r="BG672" s="51"/>
      <c r="BH672" s="51"/>
      <c r="BI672" s="51"/>
    </row>
    <row r="673" spans="1:62" s="5" customFormat="1" x14ac:dyDescent="0.2">
      <c r="A673" s="5">
        <v>6</v>
      </c>
      <c r="B673" s="5" t="s">
        <v>537</v>
      </c>
      <c r="C673" s="63">
        <v>38</v>
      </c>
      <c r="D673" s="63">
        <v>22</v>
      </c>
      <c r="E673" s="63">
        <v>2</v>
      </c>
      <c r="F673" s="63">
        <v>14</v>
      </c>
      <c r="G673" s="63">
        <v>90</v>
      </c>
      <c r="H673" s="63">
        <v>67</v>
      </c>
      <c r="I673" s="54">
        <v>46</v>
      </c>
      <c r="J673" s="64">
        <f t="shared" si="39"/>
        <v>1.3432835820895523</v>
      </c>
      <c r="L673" s="118" t="s">
        <v>537</v>
      </c>
      <c r="M673" s="156" t="s">
        <v>72</v>
      </c>
      <c r="N673" s="78" t="s">
        <v>52</v>
      </c>
      <c r="O673" s="80" t="s">
        <v>73</v>
      </c>
      <c r="P673" s="85" t="s">
        <v>73</v>
      </c>
      <c r="Q673" s="78" t="s">
        <v>74</v>
      </c>
      <c r="R673" s="77"/>
      <c r="S673" s="78" t="s">
        <v>62</v>
      </c>
      <c r="T673" s="78" t="s">
        <v>51</v>
      </c>
      <c r="U673" s="78" t="s">
        <v>53</v>
      </c>
      <c r="V673" s="78" t="s">
        <v>86</v>
      </c>
      <c r="W673" s="78" t="s">
        <v>52</v>
      </c>
      <c r="X673" s="78" t="s">
        <v>87</v>
      </c>
      <c r="Y673" s="78" t="s">
        <v>95</v>
      </c>
      <c r="Z673" s="78" t="s">
        <v>53</v>
      </c>
      <c r="AA673" s="78" t="s">
        <v>49</v>
      </c>
      <c r="AB673" s="78" t="s">
        <v>95</v>
      </c>
      <c r="AC673" s="78" t="s">
        <v>107</v>
      </c>
      <c r="AD673" s="78" t="s">
        <v>53</v>
      </c>
      <c r="AE673" s="78" t="s">
        <v>53</v>
      </c>
      <c r="AF673" s="79" t="s">
        <v>108</v>
      </c>
      <c r="AG673" s="51"/>
      <c r="AH673" s="51"/>
      <c r="AI673" s="51"/>
      <c r="AL673" s="118" t="s">
        <v>537</v>
      </c>
      <c r="AM673" s="76" t="s">
        <v>402</v>
      </c>
      <c r="AN673" s="65" t="s">
        <v>417</v>
      </c>
      <c r="AO673" s="65" t="s">
        <v>89</v>
      </c>
      <c r="AP673" s="65" t="s">
        <v>221</v>
      </c>
      <c r="AQ673" s="65" t="s">
        <v>144</v>
      </c>
      <c r="AR673" s="77"/>
      <c r="AS673" s="65" t="s">
        <v>430</v>
      </c>
      <c r="AT673" s="65" t="s">
        <v>69</v>
      </c>
      <c r="AU673" s="65" t="s">
        <v>153</v>
      </c>
      <c r="AV673" s="65" t="s">
        <v>434</v>
      </c>
      <c r="AW673" s="65" t="s">
        <v>398</v>
      </c>
      <c r="AX673" s="85" t="s">
        <v>266</v>
      </c>
      <c r="AY673" s="65" t="s">
        <v>337</v>
      </c>
      <c r="AZ673" s="65" t="s">
        <v>348</v>
      </c>
      <c r="BA673" s="65" t="s">
        <v>414</v>
      </c>
      <c r="BB673" s="65" t="s">
        <v>334</v>
      </c>
      <c r="BC673" s="65" t="s">
        <v>186</v>
      </c>
      <c r="BD673" s="65" t="s">
        <v>424</v>
      </c>
      <c r="BE673" s="65" t="s">
        <v>423</v>
      </c>
      <c r="BF673" s="153" t="s">
        <v>421</v>
      </c>
      <c r="BG673" s="51"/>
      <c r="BH673" s="51"/>
      <c r="BI673" s="51"/>
    </row>
    <row r="674" spans="1:62" s="52" customFormat="1" x14ac:dyDescent="0.2">
      <c r="A674" s="5">
        <v>7</v>
      </c>
      <c r="B674" s="5" t="s">
        <v>311</v>
      </c>
      <c r="C674" s="63">
        <v>38</v>
      </c>
      <c r="D674" s="63">
        <v>17</v>
      </c>
      <c r="E674" s="63">
        <v>8</v>
      </c>
      <c r="F674" s="63">
        <v>13</v>
      </c>
      <c r="G674" s="63">
        <v>77</v>
      </c>
      <c r="H674" s="63">
        <v>61</v>
      </c>
      <c r="I674" s="54">
        <v>42</v>
      </c>
      <c r="J674" s="64">
        <f t="shared" si="39"/>
        <v>1.2622950819672132</v>
      </c>
      <c r="L674" s="118" t="s">
        <v>535</v>
      </c>
      <c r="M674" s="84" t="s">
        <v>51</v>
      </c>
      <c r="N674" s="78" t="s">
        <v>84</v>
      </c>
      <c r="O674" s="78" t="s">
        <v>119</v>
      </c>
      <c r="P674" s="78" t="s">
        <v>145</v>
      </c>
      <c r="Q674" s="78" t="s">
        <v>72</v>
      </c>
      <c r="R674" s="78" t="s">
        <v>72</v>
      </c>
      <c r="S674" s="77"/>
      <c r="T674" s="78" t="s">
        <v>87</v>
      </c>
      <c r="U674" s="78" t="s">
        <v>83</v>
      </c>
      <c r="V674" s="78" t="s">
        <v>95</v>
      </c>
      <c r="W674" s="78" t="s">
        <v>87</v>
      </c>
      <c r="X674" s="78" t="s">
        <v>119</v>
      </c>
      <c r="Y674" s="78" t="s">
        <v>83</v>
      </c>
      <c r="Z674" s="78" t="s">
        <v>119</v>
      </c>
      <c r="AA674" s="78" t="s">
        <v>72</v>
      </c>
      <c r="AB674" s="78" t="s">
        <v>95</v>
      </c>
      <c r="AC674" s="78" t="s">
        <v>84</v>
      </c>
      <c r="AD674" s="78" t="s">
        <v>95</v>
      </c>
      <c r="AE674" s="78" t="s">
        <v>386</v>
      </c>
      <c r="AF674" s="79" t="s">
        <v>72</v>
      </c>
      <c r="AG674" s="51"/>
      <c r="AH674" s="51"/>
      <c r="AI674" s="51"/>
      <c r="AJ674" s="5"/>
      <c r="AK674" s="5"/>
      <c r="AL674" s="118" t="s">
        <v>535</v>
      </c>
      <c r="AM674" s="76" t="s">
        <v>150</v>
      </c>
      <c r="AN674" s="65" t="s">
        <v>420</v>
      </c>
      <c r="AO674" s="65" t="s">
        <v>402</v>
      </c>
      <c r="AP674" s="65" t="s">
        <v>240</v>
      </c>
      <c r="AQ674" s="65" t="s">
        <v>334</v>
      </c>
      <c r="AR674" s="65" t="s">
        <v>435</v>
      </c>
      <c r="AS674" s="77"/>
      <c r="AT674" s="65" t="s">
        <v>339</v>
      </c>
      <c r="AU674" s="65" t="s">
        <v>266</v>
      </c>
      <c r="AV674" s="65" t="s">
        <v>368</v>
      </c>
      <c r="AW674" s="65" t="s">
        <v>415</v>
      </c>
      <c r="AX674" s="65" t="s">
        <v>348</v>
      </c>
      <c r="AY674" s="65" t="s">
        <v>452</v>
      </c>
      <c r="AZ674" s="65" t="s">
        <v>343</v>
      </c>
      <c r="BA674" s="65" t="s">
        <v>421</v>
      </c>
      <c r="BB674" s="65" t="s">
        <v>414</v>
      </c>
      <c r="BC674" s="65" t="s">
        <v>423</v>
      </c>
      <c r="BD674" s="65" t="s">
        <v>186</v>
      </c>
      <c r="BE674" s="65" t="s">
        <v>427</v>
      </c>
      <c r="BF674" s="153" t="s">
        <v>286</v>
      </c>
      <c r="BG674" s="51"/>
      <c r="BH674" s="51"/>
      <c r="BI674" s="51"/>
      <c r="BJ674" s="5"/>
    </row>
    <row r="675" spans="1:62" s="52" customFormat="1" x14ac:dyDescent="0.2">
      <c r="A675" s="5">
        <v>8</v>
      </c>
      <c r="B675" s="5" t="s">
        <v>538</v>
      </c>
      <c r="C675" s="63">
        <v>38</v>
      </c>
      <c r="D675" s="63">
        <v>18</v>
      </c>
      <c r="E675" s="63">
        <v>6</v>
      </c>
      <c r="F675" s="63">
        <v>14</v>
      </c>
      <c r="G675" s="63">
        <v>77</v>
      </c>
      <c r="H675" s="63">
        <v>68</v>
      </c>
      <c r="I675" s="54">
        <v>42</v>
      </c>
      <c r="J675" s="64">
        <f t="shared" si="39"/>
        <v>1.1323529411764706</v>
      </c>
      <c r="L675" s="118" t="s">
        <v>538</v>
      </c>
      <c r="M675" s="84" t="s">
        <v>103</v>
      </c>
      <c r="N675" s="78" t="s">
        <v>145</v>
      </c>
      <c r="O675" s="78" t="s">
        <v>49</v>
      </c>
      <c r="P675" s="78" t="s">
        <v>87</v>
      </c>
      <c r="Q675" s="78" t="s">
        <v>75</v>
      </c>
      <c r="R675" s="78" t="s">
        <v>103</v>
      </c>
      <c r="S675" s="78" t="s">
        <v>108</v>
      </c>
      <c r="T675" s="77"/>
      <c r="U675" s="78" t="s">
        <v>52</v>
      </c>
      <c r="V675" s="78" t="s">
        <v>95</v>
      </c>
      <c r="W675" s="78" t="s">
        <v>74</v>
      </c>
      <c r="X675" s="78" t="s">
        <v>95</v>
      </c>
      <c r="Y675" s="78" t="s">
        <v>95</v>
      </c>
      <c r="Z675" s="78" t="s">
        <v>218</v>
      </c>
      <c r="AA675" s="78" t="s">
        <v>95</v>
      </c>
      <c r="AB675" s="78" t="s">
        <v>51</v>
      </c>
      <c r="AC675" s="78" t="s">
        <v>72</v>
      </c>
      <c r="AD675" s="78" t="s">
        <v>120</v>
      </c>
      <c r="AE675" s="78" t="s">
        <v>95</v>
      </c>
      <c r="AF675" s="79" t="s">
        <v>52</v>
      </c>
      <c r="AG675" s="51"/>
      <c r="AH675" s="51"/>
      <c r="AI675" s="51"/>
      <c r="AJ675" s="5"/>
      <c r="AK675" s="5"/>
      <c r="AL675" s="118" t="s">
        <v>538</v>
      </c>
      <c r="AM675" s="76" t="s">
        <v>427</v>
      </c>
      <c r="AN675" s="65" t="s">
        <v>413</v>
      </c>
      <c r="AO675" s="65" t="s">
        <v>334</v>
      </c>
      <c r="AP675" s="65" t="s">
        <v>212</v>
      </c>
      <c r="AQ675" s="65" t="s">
        <v>221</v>
      </c>
      <c r="AR675" s="65" t="s">
        <v>286</v>
      </c>
      <c r="AS675" s="65" t="s">
        <v>412</v>
      </c>
      <c r="AT675" s="77"/>
      <c r="AU675" s="65" t="s">
        <v>402</v>
      </c>
      <c r="AV675" s="65" t="s">
        <v>510</v>
      </c>
      <c r="AW675" s="65" t="s">
        <v>428</v>
      </c>
      <c r="AX675" s="65" t="s">
        <v>424</v>
      </c>
      <c r="AY675" s="65" t="s">
        <v>186</v>
      </c>
      <c r="AZ675" s="65" t="s">
        <v>137</v>
      </c>
      <c r="BA675" s="65" t="s">
        <v>266</v>
      </c>
      <c r="BB675" s="65" t="s">
        <v>423</v>
      </c>
      <c r="BC675" s="65" t="s">
        <v>421</v>
      </c>
      <c r="BD675" s="65" t="s">
        <v>343</v>
      </c>
      <c r="BE675" s="65" t="s">
        <v>452</v>
      </c>
      <c r="BF675" s="153" t="s">
        <v>414</v>
      </c>
      <c r="BG675" s="51"/>
      <c r="BH675" s="51"/>
      <c r="BI675" s="51"/>
      <c r="BJ675" s="5"/>
    </row>
    <row r="676" spans="1:62" s="5" customFormat="1" x14ac:dyDescent="0.2">
      <c r="A676" s="5">
        <v>9</v>
      </c>
      <c r="B676" s="5" t="s">
        <v>94</v>
      </c>
      <c r="C676" s="63">
        <v>38</v>
      </c>
      <c r="D676" s="63">
        <v>17</v>
      </c>
      <c r="E676" s="63">
        <v>7</v>
      </c>
      <c r="F676" s="63">
        <v>14</v>
      </c>
      <c r="G676" s="63">
        <v>57</v>
      </c>
      <c r="H676" s="63">
        <v>68</v>
      </c>
      <c r="I676" s="54">
        <v>41</v>
      </c>
      <c r="J676" s="64">
        <f t="shared" si="39"/>
        <v>0.83823529411764708</v>
      </c>
      <c r="L676" s="118" t="s">
        <v>81</v>
      </c>
      <c r="M676" s="88" t="s">
        <v>121</v>
      </c>
      <c r="N676" s="78" t="s">
        <v>74</v>
      </c>
      <c r="O676" s="78" t="s">
        <v>84</v>
      </c>
      <c r="P676" s="101" t="s">
        <v>62</v>
      </c>
      <c r="Q676" s="80" t="s">
        <v>145</v>
      </c>
      <c r="R676" s="78" t="s">
        <v>53</v>
      </c>
      <c r="S676" s="78" t="s">
        <v>84</v>
      </c>
      <c r="T676" s="78" t="s">
        <v>72</v>
      </c>
      <c r="U676" s="77"/>
      <c r="V676" s="65"/>
      <c r="W676" s="65"/>
      <c r="X676" s="78" t="s">
        <v>72</v>
      </c>
      <c r="Y676" s="78" t="s">
        <v>87</v>
      </c>
      <c r="Z676" s="80" t="s">
        <v>103</v>
      </c>
      <c r="AA676" s="78" t="s">
        <v>84</v>
      </c>
      <c r="AB676" s="78" t="s">
        <v>95</v>
      </c>
      <c r="AC676" s="78" t="s">
        <v>74</v>
      </c>
      <c r="AD676" s="78" t="s">
        <v>72</v>
      </c>
      <c r="AE676" s="78" t="s">
        <v>95</v>
      </c>
      <c r="AF676" s="79" t="s">
        <v>121</v>
      </c>
      <c r="AG676" s="51"/>
      <c r="AH676" s="51"/>
      <c r="AI676" s="51"/>
      <c r="AL676" s="118" t="s">
        <v>81</v>
      </c>
      <c r="AM676" s="76" t="s">
        <v>141</v>
      </c>
      <c r="AN676" s="65" t="s">
        <v>430</v>
      </c>
      <c r="AO676" s="65" t="s">
        <v>343</v>
      </c>
      <c r="AP676" s="108" t="s">
        <v>142</v>
      </c>
      <c r="AQ676" s="108" t="s">
        <v>420</v>
      </c>
      <c r="AR676" s="65" t="s">
        <v>214</v>
      </c>
      <c r="AS676" s="65" t="s">
        <v>419</v>
      </c>
      <c r="AT676" s="65" t="s">
        <v>417</v>
      </c>
      <c r="AU676" s="77"/>
      <c r="AV676" s="108" t="s">
        <v>160</v>
      </c>
      <c r="AW676" s="108" t="s">
        <v>221</v>
      </c>
      <c r="AX676" s="65" t="s">
        <v>411</v>
      </c>
      <c r="AY676" s="65" t="s">
        <v>422</v>
      </c>
      <c r="AZ676" s="108" t="s">
        <v>412</v>
      </c>
      <c r="BA676" s="65" t="s">
        <v>344</v>
      </c>
      <c r="BB676" s="65" t="s">
        <v>398</v>
      </c>
      <c r="BC676" s="65" t="s">
        <v>334</v>
      </c>
      <c r="BD676" s="65" t="s">
        <v>348</v>
      </c>
      <c r="BE676" s="65" t="s">
        <v>428</v>
      </c>
      <c r="BF676" s="153" t="s">
        <v>345</v>
      </c>
      <c r="BG676" s="51"/>
      <c r="BH676" s="51"/>
      <c r="BI676" s="51"/>
    </row>
    <row r="677" spans="1:62" s="52" customFormat="1" x14ac:dyDescent="0.2">
      <c r="A677" s="5">
        <v>10</v>
      </c>
      <c r="B677" s="5" t="s">
        <v>465</v>
      </c>
      <c r="C677" s="63">
        <v>38</v>
      </c>
      <c r="D677" s="63">
        <v>17</v>
      </c>
      <c r="E677" s="63">
        <v>6</v>
      </c>
      <c r="F677" s="63">
        <v>15</v>
      </c>
      <c r="G677" s="63">
        <v>75</v>
      </c>
      <c r="H677" s="63">
        <v>69</v>
      </c>
      <c r="I677" s="54">
        <v>40</v>
      </c>
      <c r="J677" s="64">
        <f t="shared" si="39"/>
        <v>1.0869565217391304</v>
      </c>
      <c r="L677" s="118" t="s">
        <v>431</v>
      </c>
      <c r="M677" s="84" t="s">
        <v>84</v>
      </c>
      <c r="N677" s="78" t="s">
        <v>87</v>
      </c>
      <c r="O677" s="80" t="s">
        <v>64</v>
      </c>
      <c r="P677" s="101" t="s">
        <v>74</v>
      </c>
      <c r="Q677" s="87" t="s">
        <v>75</v>
      </c>
      <c r="R677" s="78" t="s">
        <v>86</v>
      </c>
      <c r="S677" s="78" t="s">
        <v>62</v>
      </c>
      <c r="T677" s="78" t="s">
        <v>95</v>
      </c>
      <c r="U677" s="101" t="s">
        <v>53</v>
      </c>
      <c r="V677" s="77"/>
      <c r="W677" s="101" t="s">
        <v>119</v>
      </c>
      <c r="X677" s="78" t="s">
        <v>315</v>
      </c>
      <c r="Y677" s="78" t="s">
        <v>75</v>
      </c>
      <c r="Z677" s="78" t="s">
        <v>102</v>
      </c>
      <c r="AA677" s="78" t="s">
        <v>114</v>
      </c>
      <c r="AB677" s="78" t="s">
        <v>84</v>
      </c>
      <c r="AC677" s="65"/>
      <c r="AD677" s="78" t="s">
        <v>390</v>
      </c>
      <c r="AE677" s="78" t="s">
        <v>51</v>
      </c>
      <c r="AF677" s="79" t="s">
        <v>62</v>
      </c>
      <c r="AG677" s="119"/>
      <c r="AI677" s="119"/>
      <c r="AJ677" s="91"/>
      <c r="AK677" s="5"/>
      <c r="AL677" s="118" t="s">
        <v>431</v>
      </c>
      <c r="AM677" s="76" t="s">
        <v>410</v>
      </c>
      <c r="AN677" s="65" t="s">
        <v>425</v>
      </c>
      <c r="AO677" s="65" t="s">
        <v>413</v>
      </c>
      <c r="AP677" s="108" t="s">
        <v>497</v>
      </c>
      <c r="AQ677" s="108" t="s">
        <v>358</v>
      </c>
      <c r="AR677" s="65" t="s">
        <v>344</v>
      </c>
      <c r="AS677" s="65" t="s">
        <v>366</v>
      </c>
      <c r="AT677" s="65" t="s">
        <v>418</v>
      </c>
      <c r="AU677" s="108" t="s">
        <v>433</v>
      </c>
      <c r="AV677" s="77"/>
      <c r="AW677" s="108" t="s">
        <v>423</v>
      </c>
      <c r="AX677" s="65" t="s">
        <v>427</v>
      </c>
      <c r="AY677" s="65" t="s">
        <v>412</v>
      </c>
      <c r="AZ677" s="65" t="s">
        <v>266</v>
      </c>
      <c r="BA677" s="65" t="s">
        <v>334</v>
      </c>
      <c r="BB677" s="65" t="s">
        <v>421</v>
      </c>
      <c r="BC677" s="108" t="s">
        <v>221</v>
      </c>
      <c r="BD677" s="65" t="s">
        <v>417</v>
      </c>
      <c r="BE677" s="65" t="s">
        <v>343</v>
      </c>
      <c r="BF677" s="153" t="s">
        <v>398</v>
      </c>
      <c r="BG677" s="119"/>
      <c r="BH677" s="119"/>
      <c r="BI677" s="119"/>
      <c r="BJ677" s="5"/>
    </row>
    <row r="678" spans="1:62" s="5" customFormat="1" x14ac:dyDescent="0.2">
      <c r="A678" s="5">
        <v>11</v>
      </c>
      <c r="B678" s="5" t="s">
        <v>431</v>
      </c>
      <c r="C678" s="63">
        <v>38</v>
      </c>
      <c r="D678" s="63">
        <v>16</v>
      </c>
      <c r="E678" s="63">
        <v>7</v>
      </c>
      <c r="F678" s="63">
        <v>15</v>
      </c>
      <c r="G678" s="63">
        <v>82</v>
      </c>
      <c r="H678" s="63">
        <v>64</v>
      </c>
      <c r="I678" s="54">
        <v>39</v>
      </c>
      <c r="J678" s="64">
        <f t="shared" si="39"/>
        <v>1.28125</v>
      </c>
      <c r="L678" s="118" t="s">
        <v>94</v>
      </c>
      <c r="M678" s="88" t="s">
        <v>95</v>
      </c>
      <c r="N678" s="101" t="s">
        <v>109</v>
      </c>
      <c r="O678" s="65"/>
      <c r="P678" s="101" t="s">
        <v>87</v>
      </c>
      <c r="Q678" s="80" t="s">
        <v>84</v>
      </c>
      <c r="R678" s="80" t="s">
        <v>72</v>
      </c>
      <c r="S678" s="78" t="s">
        <v>74</v>
      </c>
      <c r="T678" s="78" t="s">
        <v>95</v>
      </c>
      <c r="U678" s="101" t="s">
        <v>83</v>
      </c>
      <c r="V678" s="101" t="s">
        <v>83</v>
      </c>
      <c r="W678" s="77"/>
      <c r="X678" s="78" t="s">
        <v>83</v>
      </c>
      <c r="Y678" s="78" t="s">
        <v>62</v>
      </c>
      <c r="Z678" s="78" t="s">
        <v>83</v>
      </c>
      <c r="AA678" s="80" t="s">
        <v>95</v>
      </c>
      <c r="AB678" s="78" t="s">
        <v>51</v>
      </c>
      <c r="AC678" s="101" t="s">
        <v>52</v>
      </c>
      <c r="AD678" s="78" t="s">
        <v>116</v>
      </c>
      <c r="AE678" s="83" t="s">
        <v>87</v>
      </c>
      <c r="AF678" s="79" t="s">
        <v>248</v>
      </c>
      <c r="AG678" s="119"/>
      <c r="AI678" s="119"/>
      <c r="AL678" s="118" t="s">
        <v>94</v>
      </c>
      <c r="AM678" s="76" t="s">
        <v>420</v>
      </c>
      <c r="AN678" s="108" t="s">
        <v>427</v>
      </c>
      <c r="AO678" s="108" t="s">
        <v>210</v>
      </c>
      <c r="AP678" s="108" t="s">
        <v>434</v>
      </c>
      <c r="AQ678" s="108" t="s">
        <v>343</v>
      </c>
      <c r="AR678" s="65" t="s">
        <v>433</v>
      </c>
      <c r="AS678" s="65" t="s">
        <v>422</v>
      </c>
      <c r="AT678" s="65" t="s">
        <v>337</v>
      </c>
      <c r="AU678" s="108" t="s">
        <v>138</v>
      </c>
      <c r="AV678" s="108" t="s">
        <v>210</v>
      </c>
      <c r="AW678" s="77"/>
      <c r="AX678" s="65" t="s">
        <v>334</v>
      </c>
      <c r="AY678" s="65" t="s">
        <v>345</v>
      </c>
      <c r="AZ678" s="65" t="s">
        <v>510</v>
      </c>
      <c r="BA678" s="65" t="s">
        <v>413</v>
      </c>
      <c r="BB678" s="65" t="s">
        <v>418</v>
      </c>
      <c r="BC678" s="108" t="s">
        <v>497</v>
      </c>
      <c r="BD678" s="65" t="s">
        <v>421</v>
      </c>
      <c r="BE678" s="65" t="s">
        <v>417</v>
      </c>
      <c r="BF678" s="153" t="s">
        <v>348</v>
      </c>
      <c r="BG678" s="119"/>
      <c r="BH678" s="119"/>
      <c r="BI678" s="119"/>
    </row>
    <row r="679" spans="1:62" s="5" customFormat="1" x14ac:dyDescent="0.2">
      <c r="A679" s="5">
        <v>12</v>
      </c>
      <c r="B679" s="5" t="s">
        <v>494</v>
      </c>
      <c r="C679" s="63">
        <v>38</v>
      </c>
      <c r="D679" s="63">
        <v>12</v>
      </c>
      <c r="E679" s="63">
        <v>15</v>
      </c>
      <c r="F679" s="63">
        <v>11</v>
      </c>
      <c r="G679" s="63">
        <v>83</v>
      </c>
      <c r="H679" s="63">
        <v>80</v>
      </c>
      <c r="I679" s="54">
        <v>39</v>
      </c>
      <c r="J679" s="64">
        <f t="shared" si="39"/>
        <v>1.0375000000000001</v>
      </c>
      <c r="L679" s="118" t="s">
        <v>517</v>
      </c>
      <c r="M679" s="84" t="s">
        <v>121</v>
      </c>
      <c r="N679" s="87" t="s">
        <v>74</v>
      </c>
      <c r="O679" s="78" t="s">
        <v>109</v>
      </c>
      <c r="P679" s="78" t="s">
        <v>52</v>
      </c>
      <c r="Q679" s="87" t="s">
        <v>74</v>
      </c>
      <c r="R679" s="87" t="s">
        <v>62</v>
      </c>
      <c r="S679" s="78" t="s">
        <v>116</v>
      </c>
      <c r="T679" s="78" t="s">
        <v>120</v>
      </c>
      <c r="U679" s="78" t="s">
        <v>63</v>
      </c>
      <c r="V679" s="78" t="s">
        <v>83</v>
      </c>
      <c r="W679" s="78" t="s">
        <v>82</v>
      </c>
      <c r="X679" s="77"/>
      <c r="Y679" s="78" t="s">
        <v>84</v>
      </c>
      <c r="Z679" s="78" t="s">
        <v>95</v>
      </c>
      <c r="AA679" s="78" t="s">
        <v>83</v>
      </c>
      <c r="AB679" s="78" t="s">
        <v>324</v>
      </c>
      <c r="AC679" s="78" t="s">
        <v>74</v>
      </c>
      <c r="AD679" s="78" t="s">
        <v>86</v>
      </c>
      <c r="AE679" s="78" t="s">
        <v>87</v>
      </c>
      <c r="AF679" s="79" t="s">
        <v>95</v>
      </c>
      <c r="AG679" s="51"/>
      <c r="AI679" s="51"/>
      <c r="AL679" s="118" t="s">
        <v>517</v>
      </c>
      <c r="AM679" s="76" t="s">
        <v>428</v>
      </c>
      <c r="AN679" s="65" t="s">
        <v>214</v>
      </c>
      <c r="AO679" s="65" t="s">
        <v>344</v>
      </c>
      <c r="AP679" s="65" t="s">
        <v>426</v>
      </c>
      <c r="AQ679" s="65" t="s">
        <v>200</v>
      </c>
      <c r="AR679" s="85" t="s">
        <v>418</v>
      </c>
      <c r="AS679" s="65" t="s">
        <v>434</v>
      </c>
      <c r="AT679" s="65" t="s">
        <v>398</v>
      </c>
      <c r="AU679" s="65" t="s">
        <v>416</v>
      </c>
      <c r="AV679" s="65" t="s">
        <v>414</v>
      </c>
      <c r="AW679" s="65" t="s">
        <v>435</v>
      </c>
      <c r="AX679" s="77"/>
      <c r="AY679" s="65" t="s">
        <v>417</v>
      </c>
      <c r="AZ679" s="65" t="s">
        <v>433</v>
      </c>
      <c r="BA679" s="65" t="s">
        <v>410</v>
      </c>
      <c r="BB679" s="65" t="s">
        <v>425</v>
      </c>
      <c r="BC679" s="65" t="s">
        <v>337</v>
      </c>
      <c r="BD679" s="65" t="s">
        <v>432</v>
      </c>
      <c r="BE679" s="65" t="s">
        <v>221</v>
      </c>
      <c r="BF679" s="153" t="s">
        <v>415</v>
      </c>
      <c r="BG679" s="51"/>
      <c r="BH679" s="51"/>
      <c r="BI679" s="51"/>
    </row>
    <row r="680" spans="1:62" s="5" customFormat="1" x14ac:dyDescent="0.2">
      <c r="A680" s="5">
        <v>13</v>
      </c>
      <c r="B680" s="5" t="s">
        <v>508</v>
      </c>
      <c r="C680" s="63">
        <v>38</v>
      </c>
      <c r="D680" s="63">
        <v>14</v>
      </c>
      <c r="E680" s="63">
        <v>9</v>
      </c>
      <c r="F680" s="63">
        <v>15</v>
      </c>
      <c r="G680" s="63">
        <v>97</v>
      </c>
      <c r="H680" s="63">
        <v>84</v>
      </c>
      <c r="I680" s="54">
        <v>37</v>
      </c>
      <c r="J680" s="64">
        <f t="shared" si="39"/>
        <v>1.1547619047619047</v>
      </c>
      <c r="L680" s="118" t="s">
        <v>60</v>
      </c>
      <c r="M680" s="84" t="s">
        <v>113</v>
      </c>
      <c r="N680" s="78" t="s">
        <v>121</v>
      </c>
      <c r="O680" s="78" t="s">
        <v>145</v>
      </c>
      <c r="P680" s="78" t="s">
        <v>86</v>
      </c>
      <c r="Q680" s="78" t="s">
        <v>83</v>
      </c>
      <c r="R680" s="78" t="s">
        <v>95</v>
      </c>
      <c r="S680" s="78" t="s">
        <v>114</v>
      </c>
      <c r="T680" s="78" t="s">
        <v>102</v>
      </c>
      <c r="U680" s="78" t="s">
        <v>158</v>
      </c>
      <c r="V680" s="78" t="s">
        <v>108</v>
      </c>
      <c r="W680" s="78" t="s">
        <v>102</v>
      </c>
      <c r="X680" s="78" t="s">
        <v>83</v>
      </c>
      <c r="Y680" s="77"/>
      <c r="Z680" s="78" t="s">
        <v>53</v>
      </c>
      <c r="AA680" s="78" t="s">
        <v>114</v>
      </c>
      <c r="AB680" s="78" t="s">
        <v>51</v>
      </c>
      <c r="AC680" s="78" t="s">
        <v>86</v>
      </c>
      <c r="AD680" s="78" t="s">
        <v>218</v>
      </c>
      <c r="AE680" s="78" t="s">
        <v>74</v>
      </c>
      <c r="AF680" s="79" t="s">
        <v>315</v>
      </c>
      <c r="AG680" s="51"/>
      <c r="AI680" s="51"/>
      <c r="AL680" s="118" t="s">
        <v>60</v>
      </c>
      <c r="AM680" s="76" t="s">
        <v>411</v>
      </c>
      <c r="AN680" s="65" t="s">
        <v>343</v>
      </c>
      <c r="AO680" s="65" t="s">
        <v>418</v>
      </c>
      <c r="AP680" s="65" t="s">
        <v>433</v>
      </c>
      <c r="AQ680" s="65" t="s">
        <v>421</v>
      </c>
      <c r="AR680" s="65" t="s">
        <v>419</v>
      </c>
      <c r="AS680" s="65" t="s">
        <v>55</v>
      </c>
      <c r="AT680" s="65" t="s">
        <v>375</v>
      </c>
      <c r="AU680" s="65" t="s">
        <v>425</v>
      </c>
      <c r="AV680" s="65" t="s">
        <v>420</v>
      </c>
      <c r="AW680" s="65" t="s">
        <v>426</v>
      </c>
      <c r="AX680" s="65" t="s">
        <v>423</v>
      </c>
      <c r="AY680" s="77"/>
      <c r="AZ680" s="65" t="s">
        <v>414</v>
      </c>
      <c r="BA680" s="65" t="s">
        <v>415</v>
      </c>
      <c r="BB680" s="65" t="s">
        <v>266</v>
      </c>
      <c r="BC680" s="65" t="s">
        <v>413</v>
      </c>
      <c r="BD680" s="65" t="s">
        <v>410</v>
      </c>
      <c r="BE680" s="65" t="s">
        <v>398</v>
      </c>
      <c r="BF680" s="153" t="s">
        <v>368</v>
      </c>
      <c r="BG680" s="51"/>
      <c r="BH680" s="51"/>
      <c r="BI680" s="51"/>
    </row>
    <row r="681" spans="1:62" s="5" customFormat="1" x14ac:dyDescent="0.2">
      <c r="A681" s="5">
        <v>14</v>
      </c>
      <c r="B681" s="5" t="s">
        <v>517</v>
      </c>
      <c r="C681" s="63">
        <v>38</v>
      </c>
      <c r="D681" s="63">
        <v>11</v>
      </c>
      <c r="E681" s="63">
        <v>7</v>
      </c>
      <c r="F681" s="63">
        <v>20</v>
      </c>
      <c r="G681" s="63">
        <v>57</v>
      </c>
      <c r="H681" s="63">
        <v>85</v>
      </c>
      <c r="I681" s="54">
        <v>29</v>
      </c>
      <c r="J681" s="64">
        <f t="shared" si="39"/>
        <v>0.6705882352941176</v>
      </c>
      <c r="L681" s="118" t="s">
        <v>311</v>
      </c>
      <c r="M681" s="84" t="s">
        <v>52</v>
      </c>
      <c r="N681" s="78" t="s">
        <v>87</v>
      </c>
      <c r="O681" s="78" t="s">
        <v>72</v>
      </c>
      <c r="P681" s="78" t="s">
        <v>72</v>
      </c>
      <c r="Q681" s="87" t="s">
        <v>95</v>
      </c>
      <c r="R681" s="78" t="s">
        <v>114</v>
      </c>
      <c r="S681" s="78" t="s">
        <v>74</v>
      </c>
      <c r="T681" s="78" t="s">
        <v>108</v>
      </c>
      <c r="U681" s="78" t="s">
        <v>86</v>
      </c>
      <c r="V681" s="78" t="s">
        <v>74</v>
      </c>
      <c r="W681" s="78" t="s">
        <v>84</v>
      </c>
      <c r="X681" s="78" t="s">
        <v>62</v>
      </c>
      <c r="Y681" s="78" t="s">
        <v>121</v>
      </c>
      <c r="Z681" s="77"/>
      <c r="AA681" s="78" t="s">
        <v>86</v>
      </c>
      <c r="AB681" s="78" t="s">
        <v>73</v>
      </c>
      <c r="AC681" s="80" t="s">
        <v>82</v>
      </c>
      <c r="AD681" s="78" t="s">
        <v>62</v>
      </c>
      <c r="AE681" s="78" t="s">
        <v>231</v>
      </c>
      <c r="AF681" s="79" t="s">
        <v>83</v>
      </c>
      <c r="AG681" s="51"/>
      <c r="AH681" s="51"/>
      <c r="AI681" s="51"/>
      <c r="AL681" s="118" t="s">
        <v>311</v>
      </c>
      <c r="AM681" s="76" t="s">
        <v>337</v>
      </c>
      <c r="AN681" s="65" t="s">
        <v>415</v>
      </c>
      <c r="AO681" s="65" t="s">
        <v>432</v>
      </c>
      <c r="AP681" s="65" t="s">
        <v>345</v>
      </c>
      <c r="AQ681" s="65" t="s">
        <v>417</v>
      </c>
      <c r="AR681" s="65" t="s">
        <v>413</v>
      </c>
      <c r="AS681" s="65" t="s">
        <v>418</v>
      </c>
      <c r="AT681" s="65" t="s">
        <v>366</v>
      </c>
      <c r="AU681" s="65" t="s">
        <v>427</v>
      </c>
      <c r="AV681" s="65" t="s">
        <v>266</v>
      </c>
      <c r="AW681" s="65" t="s">
        <v>286</v>
      </c>
      <c r="AX681" s="65" t="s">
        <v>55</v>
      </c>
      <c r="AY681" s="65" t="s">
        <v>434</v>
      </c>
      <c r="AZ681" s="77"/>
      <c r="BA681" s="65" t="s">
        <v>398</v>
      </c>
      <c r="BB681" s="65" t="s">
        <v>150</v>
      </c>
      <c r="BC681" s="65" t="s">
        <v>430</v>
      </c>
      <c r="BD681" s="65" t="s">
        <v>426</v>
      </c>
      <c r="BE681" s="65" t="s">
        <v>424</v>
      </c>
      <c r="BF681" s="153" t="s">
        <v>186</v>
      </c>
      <c r="BG681" s="51"/>
      <c r="BH681" s="51"/>
      <c r="BI681" s="51"/>
    </row>
    <row r="682" spans="1:62" s="5" customFormat="1" x14ac:dyDescent="0.2">
      <c r="A682" s="5">
        <v>15</v>
      </c>
      <c r="B682" s="5" t="s">
        <v>47</v>
      </c>
      <c r="C682" s="63">
        <v>38</v>
      </c>
      <c r="D682" s="63">
        <v>10</v>
      </c>
      <c r="E682" s="63">
        <v>9</v>
      </c>
      <c r="F682" s="63">
        <v>19</v>
      </c>
      <c r="G682" s="63">
        <v>49</v>
      </c>
      <c r="H682" s="63">
        <v>76</v>
      </c>
      <c r="I682" s="54">
        <v>29</v>
      </c>
      <c r="J682" s="64">
        <f t="shared" si="39"/>
        <v>0.64473684210526316</v>
      </c>
      <c r="L682" s="118" t="s">
        <v>536</v>
      </c>
      <c r="M682" s="84" t="s">
        <v>95</v>
      </c>
      <c r="N682" s="78" t="s">
        <v>145</v>
      </c>
      <c r="O682" s="78" t="s">
        <v>139</v>
      </c>
      <c r="P682" s="78" t="s">
        <v>64</v>
      </c>
      <c r="Q682" s="78" t="s">
        <v>83</v>
      </c>
      <c r="R682" s="78" t="s">
        <v>108</v>
      </c>
      <c r="S682" s="78" t="s">
        <v>95</v>
      </c>
      <c r="T682" s="78" t="s">
        <v>87</v>
      </c>
      <c r="U682" s="78" t="s">
        <v>86</v>
      </c>
      <c r="V682" s="78" t="s">
        <v>83</v>
      </c>
      <c r="W682" s="78" t="s">
        <v>87</v>
      </c>
      <c r="X682" s="78" t="s">
        <v>145</v>
      </c>
      <c r="Y682" s="78" t="s">
        <v>87</v>
      </c>
      <c r="Z682" s="78" t="s">
        <v>108</v>
      </c>
      <c r="AA682" s="77"/>
      <c r="AB682" s="78" t="s">
        <v>121</v>
      </c>
      <c r="AC682" s="78" t="s">
        <v>74</v>
      </c>
      <c r="AD682" s="78" t="s">
        <v>116</v>
      </c>
      <c r="AE682" s="78" t="s">
        <v>75</v>
      </c>
      <c r="AF682" s="79" t="s">
        <v>102</v>
      </c>
      <c r="AG682" s="51"/>
      <c r="AH682" s="51"/>
      <c r="AI682" s="51"/>
      <c r="AL682" s="118" t="s">
        <v>536</v>
      </c>
      <c r="AM682" s="76" t="s">
        <v>418</v>
      </c>
      <c r="AN682" s="65" t="s">
        <v>200</v>
      </c>
      <c r="AO682" s="65" t="s">
        <v>423</v>
      </c>
      <c r="AP682" s="65" t="s">
        <v>422</v>
      </c>
      <c r="AQ682" s="65" t="s">
        <v>140</v>
      </c>
      <c r="AR682" s="65" t="s">
        <v>428</v>
      </c>
      <c r="AS682" s="65" t="s">
        <v>221</v>
      </c>
      <c r="AT682" s="65" t="s">
        <v>430</v>
      </c>
      <c r="AU682" s="65" t="s">
        <v>510</v>
      </c>
      <c r="AV682" s="65" t="s">
        <v>212</v>
      </c>
      <c r="AW682" s="65" t="s">
        <v>425</v>
      </c>
      <c r="AX682" s="65" t="s">
        <v>343</v>
      </c>
      <c r="AY682" s="65" t="s">
        <v>348</v>
      </c>
      <c r="AZ682" s="65" t="s">
        <v>420</v>
      </c>
      <c r="BA682" s="77"/>
      <c r="BB682" s="65" t="s">
        <v>433</v>
      </c>
      <c r="BC682" s="65" t="s">
        <v>427</v>
      </c>
      <c r="BD682" s="65" t="s">
        <v>412</v>
      </c>
      <c r="BE682" s="65" t="s">
        <v>368</v>
      </c>
      <c r="BF682" s="153" t="s">
        <v>337</v>
      </c>
      <c r="BG682" s="51"/>
      <c r="BH682" s="51"/>
      <c r="BI682" s="51"/>
    </row>
    <row r="683" spans="1:62" s="5" customFormat="1" x14ac:dyDescent="0.2">
      <c r="A683" s="5">
        <v>16</v>
      </c>
      <c r="B683" s="5" t="s">
        <v>496</v>
      </c>
      <c r="C683" s="63">
        <v>38</v>
      </c>
      <c r="D683" s="63">
        <v>10</v>
      </c>
      <c r="E683" s="63">
        <v>7</v>
      </c>
      <c r="F683" s="63">
        <v>21</v>
      </c>
      <c r="G683" s="63">
        <v>71</v>
      </c>
      <c r="H683" s="63">
        <v>89</v>
      </c>
      <c r="I683" s="54">
        <v>27</v>
      </c>
      <c r="J683" s="64">
        <f t="shared" si="39"/>
        <v>0.797752808988764</v>
      </c>
      <c r="L683" s="118" t="s">
        <v>508</v>
      </c>
      <c r="M683" s="84" t="s">
        <v>83</v>
      </c>
      <c r="N683" s="78" t="s">
        <v>218</v>
      </c>
      <c r="O683" s="78" t="s">
        <v>75</v>
      </c>
      <c r="P683" s="78" t="s">
        <v>349</v>
      </c>
      <c r="Q683" s="78" t="s">
        <v>72</v>
      </c>
      <c r="R683" s="78" t="s">
        <v>116</v>
      </c>
      <c r="S683" s="78" t="s">
        <v>248</v>
      </c>
      <c r="T683" s="78" t="s">
        <v>152</v>
      </c>
      <c r="U683" s="80" t="s">
        <v>87</v>
      </c>
      <c r="V683" s="78" t="s">
        <v>121</v>
      </c>
      <c r="W683" s="78" t="s">
        <v>52</v>
      </c>
      <c r="X683" s="78" t="s">
        <v>145</v>
      </c>
      <c r="Y683" s="78" t="s">
        <v>231</v>
      </c>
      <c r="Z683" s="78" t="s">
        <v>330</v>
      </c>
      <c r="AA683" s="78" t="s">
        <v>109</v>
      </c>
      <c r="AB683" s="77"/>
      <c r="AC683" s="78" t="s">
        <v>49</v>
      </c>
      <c r="AD683" s="78" t="s">
        <v>52</v>
      </c>
      <c r="AE683" s="78" t="s">
        <v>95</v>
      </c>
      <c r="AF683" s="79" t="s">
        <v>109</v>
      </c>
      <c r="AG683" s="121"/>
      <c r="AH683" s="51"/>
      <c r="AI683" s="51"/>
      <c r="AL683" s="118" t="s">
        <v>508</v>
      </c>
      <c r="AM683" s="76" t="s">
        <v>412</v>
      </c>
      <c r="AN683" s="65" t="s">
        <v>432</v>
      </c>
      <c r="AO683" s="65" t="s">
        <v>411</v>
      </c>
      <c r="AP683" s="65" t="s">
        <v>410</v>
      </c>
      <c r="AQ683" s="65" t="s">
        <v>416</v>
      </c>
      <c r="AR683" s="65" t="s">
        <v>426</v>
      </c>
      <c r="AS683" s="65" t="s">
        <v>417</v>
      </c>
      <c r="AT683" s="65" t="s">
        <v>348</v>
      </c>
      <c r="AU683" s="65" t="s">
        <v>337</v>
      </c>
      <c r="AV683" s="65" t="s">
        <v>415</v>
      </c>
      <c r="AW683" s="65" t="s">
        <v>419</v>
      </c>
      <c r="AX683" s="65" t="s">
        <v>430</v>
      </c>
      <c r="AY683" s="65" t="s">
        <v>435</v>
      </c>
      <c r="AZ683" s="65" t="s">
        <v>344</v>
      </c>
      <c r="BA683" s="65" t="s">
        <v>452</v>
      </c>
      <c r="BB683" s="77"/>
      <c r="BC683" s="65" t="s">
        <v>510</v>
      </c>
      <c r="BD683" s="65" t="s">
        <v>153</v>
      </c>
      <c r="BE683" s="65" t="s">
        <v>200</v>
      </c>
      <c r="BF683" s="153" t="s">
        <v>427</v>
      </c>
      <c r="BG683" s="51"/>
      <c r="BH683" s="51"/>
      <c r="BI683" s="51"/>
    </row>
    <row r="684" spans="1:62" s="5" customFormat="1" x14ac:dyDescent="0.2">
      <c r="A684" s="5">
        <v>17</v>
      </c>
      <c r="B684" s="5" t="s">
        <v>463</v>
      </c>
      <c r="C684" s="63">
        <v>38</v>
      </c>
      <c r="D684" s="63">
        <v>11</v>
      </c>
      <c r="E684" s="63">
        <v>5</v>
      </c>
      <c r="F684" s="63">
        <v>22</v>
      </c>
      <c r="G684" s="63">
        <v>59</v>
      </c>
      <c r="H684" s="63">
        <v>90</v>
      </c>
      <c r="I684" s="54">
        <v>27</v>
      </c>
      <c r="J684" s="64">
        <f t="shared" si="39"/>
        <v>0.65555555555555556</v>
      </c>
      <c r="L684" s="118" t="s">
        <v>465</v>
      </c>
      <c r="M684" s="110" t="s">
        <v>121</v>
      </c>
      <c r="N684" s="101" t="s">
        <v>113</v>
      </c>
      <c r="O684" s="101" t="s">
        <v>64</v>
      </c>
      <c r="P684" s="101" t="s">
        <v>74</v>
      </c>
      <c r="Q684" s="78" t="s">
        <v>73</v>
      </c>
      <c r="R684" s="80" t="s">
        <v>72</v>
      </c>
      <c r="S684" s="78" t="s">
        <v>108</v>
      </c>
      <c r="T684" s="101" t="s">
        <v>83</v>
      </c>
      <c r="U684" s="101" t="s">
        <v>75</v>
      </c>
      <c r="V684" s="101" t="s">
        <v>84</v>
      </c>
      <c r="W684" s="101" t="s">
        <v>53</v>
      </c>
      <c r="X684" s="80" t="s">
        <v>87</v>
      </c>
      <c r="Y684" s="78" t="s">
        <v>349</v>
      </c>
      <c r="Z684" s="78" t="s">
        <v>114</v>
      </c>
      <c r="AA684" s="78" t="s">
        <v>73</v>
      </c>
      <c r="AB684" s="78" t="s">
        <v>120</v>
      </c>
      <c r="AC684" s="77"/>
      <c r="AD684" s="78" t="s">
        <v>63</v>
      </c>
      <c r="AE684" s="87" t="s">
        <v>83</v>
      </c>
      <c r="AF684" s="79" t="s">
        <v>103</v>
      </c>
      <c r="AG684" s="121"/>
      <c r="AH684" s="51"/>
      <c r="AI684" s="51"/>
      <c r="AL684" s="118" t="s">
        <v>465</v>
      </c>
      <c r="AM684" s="112" t="s">
        <v>210</v>
      </c>
      <c r="AN684" s="108" t="s">
        <v>398</v>
      </c>
      <c r="AO684" s="108" t="s">
        <v>410</v>
      </c>
      <c r="AP684" s="108" t="s">
        <v>343</v>
      </c>
      <c r="AQ684" s="65" t="s">
        <v>414</v>
      </c>
      <c r="AR684" s="65" t="s">
        <v>375</v>
      </c>
      <c r="AS684" s="65" t="s">
        <v>345</v>
      </c>
      <c r="AT684" s="108" t="s">
        <v>196</v>
      </c>
      <c r="AU684" s="108" t="s">
        <v>418</v>
      </c>
      <c r="AV684" s="108" t="s">
        <v>422</v>
      </c>
      <c r="AW684" s="108" t="s">
        <v>195</v>
      </c>
      <c r="AX684" s="65" t="s">
        <v>97</v>
      </c>
      <c r="AY684" s="65" t="s">
        <v>286</v>
      </c>
      <c r="AZ684" s="65" t="s">
        <v>428</v>
      </c>
      <c r="BA684" s="65" t="s">
        <v>416</v>
      </c>
      <c r="BB684" s="65" t="s">
        <v>434</v>
      </c>
      <c r="BC684" s="77"/>
      <c r="BD684" s="65" t="s">
        <v>411</v>
      </c>
      <c r="BE684" s="65" t="s">
        <v>426</v>
      </c>
      <c r="BF684" s="153" t="s">
        <v>417</v>
      </c>
      <c r="BG684" s="51"/>
      <c r="BH684" s="51"/>
      <c r="BI684" s="51"/>
    </row>
    <row r="685" spans="1:62" s="5" customFormat="1" x14ac:dyDescent="0.2">
      <c r="A685" s="5">
        <v>18</v>
      </c>
      <c r="B685" s="5" t="s">
        <v>60</v>
      </c>
      <c r="C685" s="63">
        <v>38</v>
      </c>
      <c r="D685" s="63">
        <v>9</v>
      </c>
      <c r="E685" s="63">
        <v>8</v>
      </c>
      <c r="F685" s="63">
        <v>21</v>
      </c>
      <c r="G685" s="63">
        <v>62</v>
      </c>
      <c r="H685" s="63">
        <v>94</v>
      </c>
      <c r="I685" s="54">
        <v>26</v>
      </c>
      <c r="J685" s="64">
        <f t="shared" si="39"/>
        <v>0.65957446808510634</v>
      </c>
      <c r="L685" s="118" t="s">
        <v>178</v>
      </c>
      <c r="M685" s="84" t="s">
        <v>51</v>
      </c>
      <c r="N685" s="78" t="s">
        <v>87</v>
      </c>
      <c r="O685" s="78" t="s">
        <v>231</v>
      </c>
      <c r="P685" s="78" t="s">
        <v>49</v>
      </c>
      <c r="Q685" s="78" t="s">
        <v>207</v>
      </c>
      <c r="R685" s="78" t="s">
        <v>87</v>
      </c>
      <c r="S685" s="78" t="s">
        <v>145</v>
      </c>
      <c r="T685" s="78" t="s">
        <v>62</v>
      </c>
      <c r="U685" s="78" t="s">
        <v>53</v>
      </c>
      <c r="V685" s="78" t="s">
        <v>95</v>
      </c>
      <c r="W685" s="78" t="s">
        <v>49</v>
      </c>
      <c r="X685" s="78" t="s">
        <v>84</v>
      </c>
      <c r="Y685" s="78" t="s">
        <v>74</v>
      </c>
      <c r="Z685" s="78" t="s">
        <v>72</v>
      </c>
      <c r="AA685" s="78" t="s">
        <v>120</v>
      </c>
      <c r="AB685" s="78" t="s">
        <v>83</v>
      </c>
      <c r="AC685" s="78" t="s">
        <v>49</v>
      </c>
      <c r="AD685" s="77"/>
      <c r="AE685" s="78" t="s">
        <v>87</v>
      </c>
      <c r="AF685" s="79" t="s">
        <v>72</v>
      </c>
      <c r="AG685" s="51"/>
      <c r="AH685" s="51"/>
      <c r="AI685" s="51"/>
      <c r="AL685" s="118" t="s">
        <v>178</v>
      </c>
      <c r="AM685" s="76" t="s">
        <v>398</v>
      </c>
      <c r="AN685" s="65" t="s">
        <v>336</v>
      </c>
      <c r="AO685" s="65" t="s">
        <v>345</v>
      </c>
      <c r="AP685" s="65" t="s">
        <v>416</v>
      </c>
      <c r="AQ685" s="65" t="s">
        <v>428</v>
      </c>
      <c r="AR685" s="65" t="s">
        <v>425</v>
      </c>
      <c r="AS685" s="65" t="s">
        <v>141</v>
      </c>
      <c r="AT685" s="65" t="s">
        <v>344</v>
      </c>
      <c r="AU685" s="65" t="s">
        <v>452</v>
      </c>
      <c r="AV685" s="65" t="s">
        <v>286</v>
      </c>
      <c r="AW685" s="65" t="s">
        <v>414</v>
      </c>
      <c r="AX685" s="65" t="s">
        <v>419</v>
      </c>
      <c r="AY685" s="65" t="s">
        <v>430</v>
      </c>
      <c r="AZ685" s="65" t="s">
        <v>221</v>
      </c>
      <c r="BA685" s="65" t="s">
        <v>435</v>
      </c>
      <c r="BB685" s="65" t="s">
        <v>368</v>
      </c>
      <c r="BC685" s="65" t="s">
        <v>420</v>
      </c>
      <c r="BD685" s="77"/>
      <c r="BE685" s="65" t="s">
        <v>434</v>
      </c>
      <c r="BF685" s="153" t="s">
        <v>423</v>
      </c>
      <c r="BG685" s="51"/>
      <c r="BH685" s="51"/>
      <c r="BI685" s="51"/>
    </row>
    <row r="686" spans="1:62" s="5" customFormat="1" x14ac:dyDescent="0.2">
      <c r="A686" s="5">
        <v>19</v>
      </c>
      <c r="B686" s="5" t="s">
        <v>125</v>
      </c>
      <c r="C686" s="63">
        <v>38</v>
      </c>
      <c r="D686" s="63">
        <v>9</v>
      </c>
      <c r="E686" s="63">
        <v>6</v>
      </c>
      <c r="F686" s="63">
        <v>23</v>
      </c>
      <c r="G686" s="63">
        <v>51</v>
      </c>
      <c r="H686" s="63">
        <v>112</v>
      </c>
      <c r="I686" s="54">
        <v>24</v>
      </c>
      <c r="J686" s="64">
        <f t="shared" si="39"/>
        <v>0.45535714285714285</v>
      </c>
      <c r="L686" s="118" t="s">
        <v>125</v>
      </c>
      <c r="M686" s="156" t="s">
        <v>50</v>
      </c>
      <c r="N686" s="78" t="s">
        <v>102</v>
      </c>
      <c r="O686" s="78" t="s">
        <v>84</v>
      </c>
      <c r="P686" s="78" t="s">
        <v>114</v>
      </c>
      <c r="Q686" s="87" t="s">
        <v>51</v>
      </c>
      <c r="R686" s="78" t="s">
        <v>114</v>
      </c>
      <c r="S686" s="101" t="s">
        <v>114</v>
      </c>
      <c r="T686" s="78" t="s">
        <v>114</v>
      </c>
      <c r="U686" s="78" t="s">
        <v>126</v>
      </c>
      <c r="V686" s="101" t="s">
        <v>107</v>
      </c>
      <c r="W686" s="78" t="s">
        <v>83</v>
      </c>
      <c r="X686" s="78" t="s">
        <v>52</v>
      </c>
      <c r="Y686" s="78" t="s">
        <v>145</v>
      </c>
      <c r="Z686" s="78" t="s">
        <v>109</v>
      </c>
      <c r="AA686" s="78" t="s">
        <v>324</v>
      </c>
      <c r="AB686" s="80" t="s">
        <v>83</v>
      </c>
      <c r="AC686" s="78" t="s">
        <v>114</v>
      </c>
      <c r="AD686" s="78" t="s">
        <v>95</v>
      </c>
      <c r="AE686" s="77"/>
      <c r="AF686" s="79" t="s">
        <v>64</v>
      </c>
      <c r="AG686" s="51"/>
      <c r="AH686" s="51"/>
      <c r="AI686" s="51"/>
      <c r="AL686" s="118" t="s">
        <v>125</v>
      </c>
      <c r="AM686" s="76" t="s">
        <v>422</v>
      </c>
      <c r="AN686" s="65" t="s">
        <v>416</v>
      </c>
      <c r="AO686" s="65" t="s">
        <v>348</v>
      </c>
      <c r="AP686" s="65" t="s">
        <v>425</v>
      </c>
      <c r="AQ686" s="65" t="s">
        <v>435</v>
      </c>
      <c r="AR686" s="65" t="s">
        <v>415</v>
      </c>
      <c r="AS686" s="108" t="s">
        <v>210</v>
      </c>
      <c r="AT686" s="65" t="s">
        <v>432</v>
      </c>
      <c r="AU686" s="65" t="s">
        <v>227</v>
      </c>
      <c r="AV686" s="108" t="s">
        <v>337</v>
      </c>
      <c r="AW686" s="65" t="s">
        <v>344</v>
      </c>
      <c r="AX686" s="65" t="s">
        <v>421</v>
      </c>
      <c r="AY686" s="65" t="s">
        <v>334</v>
      </c>
      <c r="AZ686" s="65" t="s">
        <v>419</v>
      </c>
      <c r="BA686" s="65" t="s">
        <v>202</v>
      </c>
      <c r="BB686" s="65" t="s">
        <v>358</v>
      </c>
      <c r="BC686" s="65" t="s">
        <v>433</v>
      </c>
      <c r="BD686" s="65" t="s">
        <v>413</v>
      </c>
      <c r="BE686" s="77"/>
      <c r="BF686" s="153" t="s">
        <v>410</v>
      </c>
      <c r="BG686" s="51"/>
      <c r="BH686" s="51"/>
      <c r="BI686" s="51"/>
    </row>
    <row r="687" spans="1:62" s="5" customFormat="1" ht="12.75" thickBot="1" x14ac:dyDescent="0.25">
      <c r="A687" s="5">
        <v>20</v>
      </c>
      <c r="B687" s="5" t="s">
        <v>61</v>
      </c>
      <c r="C687" s="63">
        <v>38</v>
      </c>
      <c r="D687" s="63">
        <v>5</v>
      </c>
      <c r="E687" s="63">
        <v>4</v>
      </c>
      <c r="F687" s="63">
        <v>29</v>
      </c>
      <c r="G687" s="63">
        <v>38</v>
      </c>
      <c r="H687" s="63">
        <v>121</v>
      </c>
      <c r="I687" s="54">
        <v>14</v>
      </c>
      <c r="J687" s="64">
        <f t="shared" si="39"/>
        <v>0.31404958677685951</v>
      </c>
      <c r="L687" s="124" t="s">
        <v>217</v>
      </c>
      <c r="M687" s="93" t="s">
        <v>103</v>
      </c>
      <c r="N687" s="94" t="s">
        <v>72</v>
      </c>
      <c r="O687" s="94" t="s">
        <v>87</v>
      </c>
      <c r="P687" s="94" t="s">
        <v>127</v>
      </c>
      <c r="Q687" s="94" t="s">
        <v>84</v>
      </c>
      <c r="R687" s="94" t="s">
        <v>107</v>
      </c>
      <c r="S687" s="94" t="s">
        <v>83</v>
      </c>
      <c r="T687" s="94" t="s">
        <v>87</v>
      </c>
      <c r="U687" s="94" t="s">
        <v>85</v>
      </c>
      <c r="V687" s="94" t="s">
        <v>83</v>
      </c>
      <c r="W687" s="94" t="s">
        <v>72</v>
      </c>
      <c r="X687" s="94" t="s">
        <v>53</v>
      </c>
      <c r="Y687" s="94" t="s">
        <v>315</v>
      </c>
      <c r="Z687" s="94" t="s">
        <v>86</v>
      </c>
      <c r="AA687" s="94" t="s">
        <v>116</v>
      </c>
      <c r="AB687" s="94" t="s">
        <v>95</v>
      </c>
      <c r="AC687" s="94" t="s">
        <v>84</v>
      </c>
      <c r="AD687" s="94" t="s">
        <v>145</v>
      </c>
      <c r="AE687" s="94" t="s">
        <v>119</v>
      </c>
      <c r="AF687" s="95"/>
      <c r="AG687" s="51"/>
      <c r="AH687" s="51"/>
      <c r="AI687" s="51"/>
      <c r="AL687" s="124" t="s">
        <v>217</v>
      </c>
      <c r="AM687" s="160" t="s">
        <v>140</v>
      </c>
      <c r="AN687" s="154" t="s">
        <v>334</v>
      </c>
      <c r="AO687" s="154" t="s">
        <v>55</v>
      </c>
      <c r="AP687" s="154" t="s">
        <v>435</v>
      </c>
      <c r="AQ687" s="154" t="s">
        <v>434</v>
      </c>
      <c r="AR687" s="154" t="s">
        <v>339</v>
      </c>
      <c r="AS687" s="154" t="s">
        <v>182</v>
      </c>
      <c r="AT687" s="154" t="s">
        <v>426</v>
      </c>
      <c r="AU687" s="154" t="s">
        <v>69</v>
      </c>
      <c r="AV687" s="154" t="s">
        <v>430</v>
      </c>
      <c r="AW687" s="154" t="s">
        <v>266</v>
      </c>
      <c r="AX687" s="154" t="s">
        <v>510</v>
      </c>
      <c r="AY687" s="154" t="s">
        <v>366</v>
      </c>
      <c r="AZ687" s="154" t="s">
        <v>133</v>
      </c>
      <c r="BA687" s="154" t="s">
        <v>419</v>
      </c>
      <c r="BB687" s="154" t="s">
        <v>420</v>
      </c>
      <c r="BC687" s="154" t="s">
        <v>432</v>
      </c>
      <c r="BD687" s="154" t="s">
        <v>422</v>
      </c>
      <c r="BE687" s="154" t="s">
        <v>412</v>
      </c>
      <c r="BF687" s="95"/>
      <c r="BG687" s="51"/>
      <c r="BH687" s="51"/>
      <c r="BI687" s="51"/>
    </row>
    <row r="688" spans="1:62" s="5" customFormat="1" x14ac:dyDescent="0.2">
      <c r="C688" s="63"/>
      <c r="D688" s="96">
        <f>SUM(D668:D687)</f>
        <v>314</v>
      </c>
      <c r="E688" s="96">
        <f>SUM(E668:E687)</f>
        <v>132</v>
      </c>
      <c r="F688" s="96">
        <f>SUM(F668:F687)</f>
        <v>314</v>
      </c>
      <c r="G688" s="96">
        <f>SUM(G668:G687)</f>
        <v>1519</v>
      </c>
      <c r="H688" s="96">
        <f>SUM(H668:H687)</f>
        <v>1519</v>
      </c>
      <c r="I688" s="54"/>
      <c r="J688" s="97">
        <f t="shared" si="39"/>
        <v>1</v>
      </c>
    </row>
    <row r="689" spans="1:62" s="5" customFormat="1" ht="12.75" thickBot="1" x14ac:dyDescent="0.25">
      <c r="A689" s="52" t="s">
        <v>539</v>
      </c>
      <c r="B689" s="52"/>
      <c r="C689" s="53" t="s">
        <v>24</v>
      </c>
      <c r="D689" s="54"/>
      <c r="E689" s="54"/>
      <c r="F689" s="54"/>
      <c r="G689" s="55"/>
      <c r="H689" s="54"/>
      <c r="I689" s="54"/>
      <c r="J689" s="59"/>
    </row>
    <row r="690" spans="1:62" s="5" customFormat="1" ht="12.75" thickBot="1" x14ac:dyDescent="0.25">
      <c r="A690" s="52" t="s">
        <v>26</v>
      </c>
      <c r="B690" s="52" t="s">
        <v>27</v>
      </c>
      <c r="C690" s="54" t="s">
        <v>28</v>
      </c>
      <c r="D690" s="54" t="s">
        <v>29</v>
      </c>
      <c r="E690" s="54" t="s">
        <v>30</v>
      </c>
      <c r="F690" s="54" t="s">
        <v>31</v>
      </c>
      <c r="G690" s="54" t="s">
        <v>32</v>
      </c>
      <c r="H690" s="54" t="s">
        <v>33</v>
      </c>
      <c r="I690" s="54" t="s">
        <v>34</v>
      </c>
      <c r="J690" s="59" t="s">
        <v>35</v>
      </c>
      <c r="L690" s="60"/>
      <c r="M690" s="61" t="s">
        <v>530</v>
      </c>
      <c r="N690" s="61" t="s">
        <v>493</v>
      </c>
      <c r="O690" s="61" t="s">
        <v>37</v>
      </c>
      <c r="P690" s="61" t="s">
        <v>460</v>
      </c>
      <c r="Q690" s="61" t="s">
        <v>38</v>
      </c>
      <c r="R690" s="61" t="s">
        <v>531</v>
      </c>
      <c r="S690" s="61" t="s">
        <v>532</v>
      </c>
      <c r="T690" s="61" t="s">
        <v>533</v>
      </c>
      <c r="U690" s="61" t="s">
        <v>39</v>
      </c>
      <c r="V690" s="61" t="s">
        <v>408</v>
      </c>
      <c r="W690" s="61" t="s">
        <v>40</v>
      </c>
      <c r="X690" s="61" t="s">
        <v>516</v>
      </c>
      <c r="Y690" s="61" t="s">
        <v>43</v>
      </c>
      <c r="Z690" s="61" t="s">
        <v>289</v>
      </c>
      <c r="AA690" s="61" t="s">
        <v>534</v>
      </c>
      <c r="AB690" s="61" t="s">
        <v>506</v>
      </c>
      <c r="AC690" s="61" t="s">
        <v>462</v>
      </c>
      <c r="AD690" s="61" t="s">
        <v>540</v>
      </c>
      <c r="AE690" s="61" t="s">
        <v>46</v>
      </c>
      <c r="AF690" s="62" t="s">
        <v>177</v>
      </c>
      <c r="AL690" s="60"/>
      <c r="AM690" s="61" t="s">
        <v>530</v>
      </c>
      <c r="AN690" s="61" t="s">
        <v>493</v>
      </c>
      <c r="AO690" s="61" t="s">
        <v>37</v>
      </c>
      <c r="AP690" s="61" t="s">
        <v>460</v>
      </c>
      <c r="AQ690" s="61" t="s">
        <v>38</v>
      </c>
      <c r="AR690" s="61" t="s">
        <v>531</v>
      </c>
      <c r="AS690" s="61" t="s">
        <v>532</v>
      </c>
      <c r="AT690" s="61" t="s">
        <v>533</v>
      </c>
      <c r="AU690" s="61" t="s">
        <v>39</v>
      </c>
      <c r="AV690" s="61" t="s">
        <v>408</v>
      </c>
      <c r="AW690" s="61" t="s">
        <v>40</v>
      </c>
      <c r="AX690" s="61" t="s">
        <v>516</v>
      </c>
      <c r="AY690" s="61" t="s">
        <v>43</v>
      </c>
      <c r="AZ690" s="61" t="s">
        <v>289</v>
      </c>
      <c r="BA690" s="61" t="s">
        <v>534</v>
      </c>
      <c r="BB690" s="61" t="s">
        <v>506</v>
      </c>
      <c r="BC690" s="61" t="s">
        <v>462</v>
      </c>
      <c r="BD690" s="61" t="s">
        <v>540</v>
      </c>
      <c r="BE690" s="61" t="s">
        <v>46</v>
      </c>
      <c r="BF690" s="62" t="s">
        <v>177</v>
      </c>
      <c r="BH690" s="52" t="s">
        <v>541</v>
      </c>
    </row>
    <row r="691" spans="1:62" s="5" customFormat="1" x14ac:dyDescent="0.2">
      <c r="A691" s="5">
        <v>1</v>
      </c>
      <c r="B691" s="5" t="s">
        <v>535</v>
      </c>
      <c r="C691" s="63">
        <v>30</v>
      </c>
      <c r="D691" s="63">
        <v>25</v>
      </c>
      <c r="E691" s="63">
        <v>4</v>
      </c>
      <c r="F691" s="63">
        <v>1</v>
      </c>
      <c r="G691" s="63">
        <v>105</v>
      </c>
      <c r="H691" s="63">
        <v>31</v>
      </c>
      <c r="I691" s="54">
        <v>54</v>
      </c>
      <c r="J691" s="64">
        <f t="shared" ref="J691:J711" si="40">G691/H691</f>
        <v>3.3870967741935485</v>
      </c>
      <c r="K691" s="197">
        <v>4</v>
      </c>
      <c r="L691" s="66" t="s">
        <v>494</v>
      </c>
      <c r="M691" s="67"/>
      <c r="N691" s="70" t="s">
        <v>114</v>
      </c>
      <c r="O691" s="105" t="s">
        <v>83</v>
      </c>
      <c r="P691" s="198"/>
      <c r="Q691" s="70" t="s">
        <v>121</v>
      </c>
      <c r="R691" s="198"/>
      <c r="S691" s="70" t="s">
        <v>107</v>
      </c>
      <c r="T691" s="70" t="s">
        <v>62</v>
      </c>
      <c r="U691" s="70" t="s">
        <v>51</v>
      </c>
      <c r="V691" s="130" t="s">
        <v>102</v>
      </c>
      <c r="W691" s="73" t="s">
        <v>114</v>
      </c>
      <c r="X691" s="70" t="s">
        <v>64</v>
      </c>
      <c r="Y691" s="70" t="s">
        <v>108</v>
      </c>
      <c r="Z691" s="70" t="s">
        <v>83</v>
      </c>
      <c r="AA691" s="70" t="s">
        <v>86</v>
      </c>
      <c r="AB691" s="70" t="s">
        <v>120</v>
      </c>
      <c r="AC691" s="130" t="s">
        <v>82</v>
      </c>
      <c r="AD691" s="198"/>
      <c r="AE691" s="70" t="s">
        <v>73</v>
      </c>
      <c r="AF691" s="199"/>
      <c r="AG691" s="51"/>
      <c r="AL691" s="66" t="s">
        <v>494</v>
      </c>
      <c r="AM691" s="67"/>
      <c r="AN691" s="70" t="s">
        <v>352</v>
      </c>
      <c r="AO691" s="106" t="s">
        <v>99</v>
      </c>
      <c r="AP691" s="198"/>
      <c r="AQ691" s="70" t="s">
        <v>351</v>
      </c>
      <c r="AR691" s="198"/>
      <c r="AS691" s="70" t="s">
        <v>96</v>
      </c>
      <c r="AT691" s="70" t="s">
        <v>354</v>
      </c>
      <c r="AU691" s="70" t="s">
        <v>361</v>
      </c>
      <c r="AV691" s="70" t="s">
        <v>368</v>
      </c>
      <c r="AW691" s="70" t="s">
        <v>376</v>
      </c>
      <c r="AX691" s="70" t="s">
        <v>356</v>
      </c>
      <c r="AY691" s="70" t="s">
        <v>378</v>
      </c>
      <c r="AZ691" s="70" t="s">
        <v>359</v>
      </c>
      <c r="BA691" s="70" t="s">
        <v>100</v>
      </c>
      <c r="BB691" s="70" t="s">
        <v>441</v>
      </c>
      <c r="BC691" s="70" t="s">
        <v>370</v>
      </c>
      <c r="BD691" s="198"/>
      <c r="BE691" s="70" t="s">
        <v>375</v>
      </c>
      <c r="BF691" s="199"/>
      <c r="BG691" s="5" t="s">
        <v>460</v>
      </c>
      <c r="BH691" s="5" t="s">
        <v>542</v>
      </c>
      <c r="BI691" s="5" t="s">
        <v>543</v>
      </c>
      <c r="BJ691" s="5" t="s">
        <v>544</v>
      </c>
    </row>
    <row r="692" spans="1:62" s="5" customFormat="1" x14ac:dyDescent="0.2">
      <c r="A692" s="5">
        <v>2</v>
      </c>
      <c r="B692" s="5" t="s">
        <v>545</v>
      </c>
      <c r="C692" s="63">
        <v>30</v>
      </c>
      <c r="D692" s="63">
        <v>22</v>
      </c>
      <c r="E692" s="63">
        <v>3</v>
      </c>
      <c r="F692" s="63">
        <v>5</v>
      </c>
      <c r="G692" s="63">
        <v>97</v>
      </c>
      <c r="H692" s="63">
        <v>42</v>
      </c>
      <c r="I692" s="54">
        <v>47</v>
      </c>
      <c r="J692" s="64">
        <f t="shared" si="40"/>
        <v>2.3095238095238093</v>
      </c>
      <c r="K692" s="197">
        <v>4</v>
      </c>
      <c r="L692" s="66" t="s">
        <v>496</v>
      </c>
      <c r="M692" s="76" t="s">
        <v>64</v>
      </c>
      <c r="N692" s="77"/>
      <c r="O692" s="65" t="s">
        <v>113</v>
      </c>
      <c r="P692" s="65" t="s">
        <v>82</v>
      </c>
      <c r="Q692" s="65" t="s">
        <v>145</v>
      </c>
      <c r="R692" s="65" t="s">
        <v>108</v>
      </c>
      <c r="S692" s="65" t="s">
        <v>121</v>
      </c>
      <c r="T692" s="65" t="s">
        <v>145</v>
      </c>
      <c r="U692" s="65" t="s">
        <v>75</v>
      </c>
      <c r="V692" s="65" t="s">
        <v>51</v>
      </c>
      <c r="W692" s="200"/>
      <c r="X692" s="65" t="s">
        <v>121</v>
      </c>
      <c r="Y692" s="200"/>
      <c r="Z692" s="200"/>
      <c r="AA692" s="65" t="s">
        <v>50</v>
      </c>
      <c r="AB692" s="65" t="s">
        <v>51</v>
      </c>
      <c r="AC692" s="200"/>
      <c r="AD692" s="65" t="s">
        <v>53</v>
      </c>
      <c r="AE692" s="65" t="s">
        <v>74</v>
      </c>
      <c r="AF692" s="153" t="s">
        <v>87</v>
      </c>
      <c r="AG692" s="51"/>
      <c r="AL692" s="66" t="s">
        <v>496</v>
      </c>
      <c r="AM692" s="76" t="s">
        <v>362</v>
      </c>
      <c r="AN692" s="77"/>
      <c r="AO692" s="65" t="s">
        <v>499</v>
      </c>
      <c r="AP692" s="65" t="s">
        <v>282</v>
      </c>
      <c r="AQ692" s="65" t="s">
        <v>376</v>
      </c>
      <c r="AR692" s="65" t="s">
        <v>369</v>
      </c>
      <c r="AS692" s="65" t="s">
        <v>93</v>
      </c>
      <c r="AT692" s="65" t="s">
        <v>188</v>
      </c>
      <c r="AU692" s="65" t="s">
        <v>373</v>
      </c>
      <c r="AV692" s="65" t="s">
        <v>379</v>
      </c>
      <c r="AW692" s="200"/>
      <c r="AX692" s="65" t="s">
        <v>372</v>
      </c>
      <c r="AY692" s="200"/>
      <c r="AZ692" s="200"/>
      <c r="BA692" s="65" t="s">
        <v>368</v>
      </c>
      <c r="BB692" s="65" t="s">
        <v>359</v>
      </c>
      <c r="BC692" s="200"/>
      <c r="BD692" s="65" t="s">
        <v>366</v>
      </c>
      <c r="BE692" s="65" t="s">
        <v>140</v>
      </c>
      <c r="BF692" s="153" t="s">
        <v>358</v>
      </c>
      <c r="BG692" s="5" t="s">
        <v>546</v>
      </c>
      <c r="BH692" s="5" t="s">
        <v>547</v>
      </c>
      <c r="BI692" s="5" t="s">
        <v>548</v>
      </c>
      <c r="BJ692" s="5" t="s">
        <v>549</v>
      </c>
    </row>
    <row r="693" spans="1:62" s="5" customFormat="1" x14ac:dyDescent="0.2">
      <c r="A693" s="5">
        <v>3</v>
      </c>
      <c r="B693" s="5" t="s">
        <v>536</v>
      </c>
      <c r="C693" s="63">
        <v>30</v>
      </c>
      <c r="D693" s="63">
        <v>21</v>
      </c>
      <c r="E693" s="63">
        <v>2</v>
      </c>
      <c r="F693" s="63">
        <v>7</v>
      </c>
      <c r="G693" s="63">
        <v>81</v>
      </c>
      <c r="H693" s="63">
        <v>39</v>
      </c>
      <c r="I693" s="54">
        <v>44</v>
      </c>
      <c r="J693" s="64">
        <f t="shared" si="40"/>
        <v>2.0769230769230771</v>
      </c>
      <c r="K693" s="197">
        <v>4</v>
      </c>
      <c r="L693" s="66" t="s">
        <v>61</v>
      </c>
      <c r="M693" s="89" t="s">
        <v>119</v>
      </c>
      <c r="N693" s="65" t="s">
        <v>114</v>
      </c>
      <c r="O693" s="77"/>
      <c r="P693" s="200"/>
      <c r="Q693" s="80" t="s">
        <v>103</v>
      </c>
      <c r="R693" s="200"/>
      <c r="S693" s="65" t="s">
        <v>120</v>
      </c>
      <c r="T693" s="65" t="s">
        <v>82</v>
      </c>
      <c r="U693" s="65" t="s">
        <v>62</v>
      </c>
      <c r="V693" s="83" t="s">
        <v>95</v>
      </c>
      <c r="W693" s="101" t="s">
        <v>114</v>
      </c>
      <c r="X693" s="101" t="s">
        <v>384</v>
      </c>
      <c r="Y693" s="65" t="s">
        <v>75</v>
      </c>
      <c r="Z693" s="200"/>
      <c r="AA693" s="65" t="s">
        <v>72</v>
      </c>
      <c r="AB693" s="101" t="s">
        <v>95</v>
      </c>
      <c r="AC693" s="65" t="s">
        <v>87</v>
      </c>
      <c r="AD693" s="65" t="s">
        <v>102</v>
      </c>
      <c r="AE693" s="101" t="s">
        <v>52</v>
      </c>
      <c r="AF693" s="201"/>
      <c r="AL693" s="66" t="s">
        <v>61</v>
      </c>
      <c r="AM693" s="76" t="s">
        <v>275</v>
      </c>
      <c r="AN693" s="65" t="s">
        <v>356</v>
      </c>
      <c r="AO693" s="77"/>
      <c r="AP693" s="200"/>
      <c r="AQ693" s="108" t="s">
        <v>71</v>
      </c>
      <c r="AR693" s="200"/>
      <c r="AS693" s="65" t="s">
        <v>365</v>
      </c>
      <c r="AT693" s="65" t="s">
        <v>366</v>
      </c>
      <c r="AU693" s="65" t="s">
        <v>352</v>
      </c>
      <c r="AV693" s="65" t="s">
        <v>359</v>
      </c>
      <c r="AW693" s="108" t="s">
        <v>265</v>
      </c>
      <c r="AX693" s="108" t="s">
        <v>96</v>
      </c>
      <c r="AY693" s="65" t="s">
        <v>375</v>
      </c>
      <c r="AZ693" s="200"/>
      <c r="BA693" s="65" t="s">
        <v>369</v>
      </c>
      <c r="BB693" s="108" t="s">
        <v>160</v>
      </c>
      <c r="BC693" s="65" t="s">
        <v>100</v>
      </c>
      <c r="BD693" s="65" t="s">
        <v>370</v>
      </c>
      <c r="BE693" s="108" t="s">
        <v>378</v>
      </c>
      <c r="BF693" s="201"/>
      <c r="BG693" s="5" t="s">
        <v>550</v>
      </c>
      <c r="BH693" s="5" t="s">
        <v>542</v>
      </c>
      <c r="BI693" s="5" t="s">
        <v>548</v>
      </c>
      <c r="BJ693" s="5" t="s">
        <v>544</v>
      </c>
    </row>
    <row r="694" spans="1:62" s="5" customFormat="1" x14ac:dyDescent="0.2">
      <c r="A694" s="5">
        <v>4</v>
      </c>
      <c r="B694" s="5" t="s">
        <v>94</v>
      </c>
      <c r="C694" s="63">
        <v>30</v>
      </c>
      <c r="D694" s="63">
        <v>19</v>
      </c>
      <c r="E694" s="63">
        <v>5</v>
      </c>
      <c r="F694" s="63">
        <v>6</v>
      </c>
      <c r="G694" s="63">
        <v>58</v>
      </c>
      <c r="H694" s="63">
        <v>37</v>
      </c>
      <c r="I694" s="54">
        <v>43</v>
      </c>
      <c r="J694" s="64">
        <f t="shared" si="40"/>
        <v>1.5675675675675675</v>
      </c>
      <c r="K694" s="197">
        <v>4</v>
      </c>
      <c r="L694" s="66" t="s">
        <v>463</v>
      </c>
      <c r="M694" s="202"/>
      <c r="N694" s="101" t="s">
        <v>121</v>
      </c>
      <c r="O694" s="200"/>
      <c r="P694" s="77"/>
      <c r="Q694" s="80" t="s">
        <v>86</v>
      </c>
      <c r="R694" s="80" t="s">
        <v>102</v>
      </c>
      <c r="S694" s="65" t="s">
        <v>116</v>
      </c>
      <c r="T694" s="65" t="s">
        <v>51</v>
      </c>
      <c r="U694" s="65" t="s">
        <v>52</v>
      </c>
      <c r="V694" s="65" t="s">
        <v>52</v>
      </c>
      <c r="W694" s="101" t="s">
        <v>83</v>
      </c>
      <c r="X694" s="200"/>
      <c r="Y694" s="65" t="s">
        <v>86</v>
      </c>
      <c r="Z694" s="65" t="s">
        <v>121</v>
      </c>
      <c r="AA694" s="87" t="s">
        <v>108</v>
      </c>
      <c r="AB694" s="200"/>
      <c r="AC694" s="87" t="s">
        <v>121</v>
      </c>
      <c r="AD694" s="65" t="s">
        <v>86</v>
      </c>
      <c r="AE694" s="65" t="s">
        <v>53</v>
      </c>
      <c r="AF694" s="153" t="s">
        <v>83</v>
      </c>
      <c r="AL694" s="66" t="s">
        <v>463</v>
      </c>
      <c r="AM694" s="202"/>
      <c r="AN694" s="108" t="s">
        <v>361</v>
      </c>
      <c r="AO694" s="200"/>
      <c r="AP694" s="77"/>
      <c r="AQ694" s="108" t="s">
        <v>368</v>
      </c>
      <c r="AR694" s="65" t="s">
        <v>351</v>
      </c>
      <c r="AS694" s="65" t="s">
        <v>356</v>
      </c>
      <c r="AT694" s="65" t="s">
        <v>352</v>
      </c>
      <c r="AU694" s="65" t="s">
        <v>375</v>
      </c>
      <c r="AV694" s="65" t="s">
        <v>96</v>
      </c>
      <c r="AW694" s="108" t="s">
        <v>370</v>
      </c>
      <c r="AX694" s="200"/>
      <c r="AY694" s="65" t="s">
        <v>364</v>
      </c>
      <c r="AZ694" s="65" t="s">
        <v>376</v>
      </c>
      <c r="BA694" s="65" t="s">
        <v>196</v>
      </c>
      <c r="BB694" s="200"/>
      <c r="BC694" s="65" t="s">
        <v>358</v>
      </c>
      <c r="BD694" s="65" t="s">
        <v>369</v>
      </c>
      <c r="BE694" s="65" t="s">
        <v>379</v>
      </c>
      <c r="BF694" s="153" t="s">
        <v>359</v>
      </c>
      <c r="BG694" s="5" t="s">
        <v>551</v>
      </c>
      <c r="BH694" s="5" t="s">
        <v>552</v>
      </c>
      <c r="BI694" s="5" t="s">
        <v>543</v>
      </c>
      <c r="BJ694" s="5" t="s">
        <v>544</v>
      </c>
    </row>
    <row r="695" spans="1:62" s="5" customFormat="1" x14ac:dyDescent="0.2">
      <c r="A695" s="5">
        <v>5</v>
      </c>
      <c r="B695" s="5" t="s">
        <v>496</v>
      </c>
      <c r="C695" s="63">
        <v>30</v>
      </c>
      <c r="D695" s="63">
        <v>18</v>
      </c>
      <c r="E695" s="63">
        <v>6</v>
      </c>
      <c r="F695" s="63">
        <v>6</v>
      </c>
      <c r="G695" s="63">
        <v>78</v>
      </c>
      <c r="H695" s="63">
        <v>47</v>
      </c>
      <c r="I695" s="54">
        <v>42</v>
      </c>
      <c r="J695" s="64">
        <f t="shared" si="40"/>
        <v>1.6595744680851063</v>
      </c>
      <c r="K695" s="197">
        <v>4</v>
      </c>
      <c r="L695" s="66" t="s">
        <v>47</v>
      </c>
      <c r="M695" s="88" t="s">
        <v>83</v>
      </c>
      <c r="N695" s="65" t="s">
        <v>52</v>
      </c>
      <c r="O695" s="80" t="s">
        <v>53</v>
      </c>
      <c r="P695" s="80" t="s">
        <v>121</v>
      </c>
      <c r="Q695" s="77"/>
      <c r="R695" s="65" t="s">
        <v>114</v>
      </c>
      <c r="S695" s="200"/>
      <c r="T695" s="65" t="s">
        <v>62</v>
      </c>
      <c r="U695" s="87" t="s">
        <v>62</v>
      </c>
      <c r="V695" s="87" t="s">
        <v>62</v>
      </c>
      <c r="W695" s="80" t="s">
        <v>52</v>
      </c>
      <c r="X695" s="65" t="s">
        <v>74</v>
      </c>
      <c r="Y695" s="65" t="s">
        <v>84</v>
      </c>
      <c r="Z695" s="65" t="s">
        <v>121</v>
      </c>
      <c r="AA695" s="87" t="s">
        <v>62</v>
      </c>
      <c r="AB695" s="65" t="s">
        <v>74</v>
      </c>
      <c r="AC695" s="200"/>
      <c r="AD695" s="200"/>
      <c r="AE695" s="65" t="s">
        <v>87</v>
      </c>
      <c r="AF695" s="201"/>
      <c r="AL695" s="66" t="s">
        <v>47</v>
      </c>
      <c r="AM695" s="76" t="s">
        <v>358</v>
      </c>
      <c r="AN695" s="65" t="s">
        <v>355</v>
      </c>
      <c r="AO695" s="108" t="s">
        <v>367</v>
      </c>
      <c r="AP695" s="108" t="s">
        <v>100</v>
      </c>
      <c r="AQ695" s="77"/>
      <c r="AR695" s="65" t="s">
        <v>379</v>
      </c>
      <c r="AS695" s="200"/>
      <c r="AT695" s="65" t="s">
        <v>369</v>
      </c>
      <c r="AU695" s="65" t="s">
        <v>378</v>
      </c>
      <c r="AV695" s="65" t="s">
        <v>352</v>
      </c>
      <c r="AW695" s="108" t="s">
        <v>361</v>
      </c>
      <c r="AX695" s="65" t="s">
        <v>499</v>
      </c>
      <c r="AY695" s="65" t="s">
        <v>366</v>
      </c>
      <c r="AZ695" s="65" t="s">
        <v>364</v>
      </c>
      <c r="BA695" s="65" t="s">
        <v>182</v>
      </c>
      <c r="BB695" s="65" t="s">
        <v>373</v>
      </c>
      <c r="BC695" s="200"/>
      <c r="BD695" s="200"/>
      <c r="BE695" s="65" t="s">
        <v>363</v>
      </c>
      <c r="BF695" s="201"/>
      <c r="BG695" s="5" t="s">
        <v>552</v>
      </c>
      <c r="BH695" s="5" t="s">
        <v>553</v>
      </c>
      <c r="BI695" s="5" t="s">
        <v>543</v>
      </c>
      <c r="BJ695" s="5" t="s">
        <v>544</v>
      </c>
    </row>
    <row r="696" spans="1:62" s="5" customFormat="1" x14ac:dyDescent="0.2">
      <c r="A696" s="5">
        <v>6</v>
      </c>
      <c r="B696" s="5" t="s">
        <v>537</v>
      </c>
      <c r="C696" s="63">
        <v>30</v>
      </c>
      <c r="D696" s="63">
        <v>17</v>
      </c>
      <c r="E696" s="63">
        <v>2</v>
      </c>
      <c r="F696" s="63">
        <v>11</v>
      </c>
      <c r="G696" s="63">
        <v>69</v>
      </c>
      <c r="H696" s="63">
        <v>36</v>
      </c>
      <c r="I696" s="54">
        <v>36</v>
      </c>
      <c r="J696" s="64">
        <f t="shared" si="40"/>
        <v>1.9166666666666667</v>
      </c>
      <c r="K696" s="197">
        <v>4</v>
      </c>
      <c r="L696" s="66" t="s">
        <v>537</v>
      </c>
      <c r="M696" s="202"/>
      <c r="N696" s="65" t="s">
        <v>62</v>
      </c>
      <c r="O696" s="200"/>
      <c r="P696" s="85" t="s">
        <v>87</v>
      </c>
      <c r="Q696" s="87" t="s">
        <v>72</v>
      </c>
      <c r="R696" s="77"/>
      <c r="S696" s="65" t="s">
        <v>52</v>
      </c>
      <c r="T696" s="65" t="s">
        <v>108</v>
      </c>
      <c r="U696" s="65" t="s">
        <v>62</v>
      </c>
      <c r="V696" s="65" t="s">
        <v>75</v>
      </c>
      <c r="W696" s="65" t="s">
        <v>95</v>
      </c>
      <c r="X696" s="80" t="s">
        <v>449</v>
      </c>
      <c r="Y696" s="65" t="s">
        <v>52</v>
      </c>
      <c r="Z696" s="65" t="s">
        <v>87</v>
      </c>
      <c r="AA696" s="200"/>
      <c r="AB696" s="65" t="s">
        <v>49</v>
      </c>
      <c r="AC696" s="65" t="s">
        <v>83</v>
      </c>
      <c r="AD696" s="65" t="s">
        <v>107</v>
      </c>
      <c r="AE696" s="200"/>
      <c r="AF696" s="153" t="s">
        <v>72</v>
      </c>
      <c r="AL696" s="66" t="s">
        <v>537</v>
      </c>
      <c r="AM696" s="202"/>
      <c r="AN696" s="65" t="s">
        <v>99</v>
      </c>
      <c r="AO696" s="200"/>
      <c r="AP696" s="65" t="s">
        <v>367</v>
      </c>
      <c r="AQ696" s="65" t="s">
        <v>365</v>
      </c>
      <c r="AR696" s="77"/>
      <c r="AS696" s="65" t="s">
        <v>100</v>
      </c>
      <c r="AT696" s="65" t="s">
        <v>363</v>
      </c>
      <c r="AU696" s="65" t="s">
        <v>359</v>
      </c>
      <c r="AV696" s="65" t="s">
        <v>358</v>
      </c>
      <c r="AW696" s="65" t="s">
        <v>368</v>
      </c>
      <c r="AX696" s="65" t="s">
        <v>150</v>
      </c>
      <c r="AY696" s="65" t="s">
        <v>376</v>
      </c>
      <c r="AZ696" s="65" t="s">
        <v>441</v>
      </c>
      <c r="BA696" s="200"/>
      <c r="BB696" s="65" t="s">
        <v>366</v>
      </c>
      <c r="BC696" s="65" t="s">
        <v>355</v>
      </c>
      <c r="BD696" s="65" t="s">
        <v>352</v>
      </c>
      <c r="BE696" s="200"/>
      <c r="BF696" s="153" t="s">
        <v>499</v>
      </c>
      <c r="BG696" s="5" t="s">
        <v>551</v>
      </c>
      <c r="BH696" s="5" t="s">
        <v>550</v>
      </c>
      <c r="BI696" s="5" t="s">
        <v>554</v>
      </c>
      <c r="BJ696" s="5" t="s">
        <v>555</v>
      </c>
    </row>
    <row r="697" spans="1:62" s="52" customFormat="1" x14ac:dyDescent="0.2">
      <c r="A697" s="5">
        <v>7</v>
      </c>
      <c r="B697" s="5" t="s">
        <v>465</v>
      </c>
      <c r="C697" s="63">
        <v>30</v>
      </c>
      <c r="D697" s="63">
        <v>11</v>
      </c>
      <c r="E697" s="63">
        <v>9</v>
      </c>
      <c r="F697" s="63">
        <v>10</v>
      </c>
      <c r="G697" s="63">
        <v>72</v>
      </c>
      <c r="H697" s="63">
        <v>55</v>
      </c>
      <c r="I697" s="54">
        <v>31</v>
      </c>
      <c r="J697" s="64">
        <f t="shared" si="40"/>
        <v>1.3090909090909091</v>
      </c>
      <c r="K697" s="197">
        <v>4</v>
      </c>
      <c r="L697" s="66" t="s">
        <v>535</v>
      </c>
      <c r="M697" s="110" t="s">
        <v>145</v>
      </c>
      <c r="N697" s="65" t="s">
        <v>72</v>
      </c>
      <c r="O697" s="65" t="s">
        <v>119</v>
      </c>
      <c r="P697" s="101" t="s">
        <v>231</v>
      </c>
      <c r="Q697" s="200"/>
      <c r="R697" s="65" t="s">
        <v>53</v>
      </c>
      <c r="S697" s="77"/>
      <c r="T697" s="65" t="s">
        <v>429</v>
      </c>
      <c r="U697" s="200"/>
      <c r="V697" s="65" t="s">
        <v>145</v>
      </c>
      <c r="W697" s="65" t="s">
        <v>83</v>
      </c>
      <c r="X697" s="65" t="s">
        <v>152</v>
      </c>
      <c r="Y697" s="65" t="s">
        <v>74</v>
      </c>
      <c r="Z697" s="65" t="s">
        <v>95</v>
      </c>
      <c r="AA697" s="200"/>
      <c r="AB697" s="65" t="s">
        <v>64</v>
      </c>
      <c r="AC697" s="80" t="s">
        <v>73</v>
      </c>
      <c r="AD697" s="65" t="s">
        <v>83</v>
      </c>
      <c r="AE697" s="200"/>
      <c r="AF697" s="153" t="s">
        <v>49</v>
      </c>
      <c r="AG697" s="5"/>
      <c r="AH697" s="5"/>
      <c r="AI697" s="5"/>
      <c r="AJ697" s="5"/>
      <c r="AK697" s="5"/>
      <c r="AL697" s="66" t="s">
        <v>535</v>
      </c>
      <c r="AM697" s="112" t="s">
        <v>331</v>
      </c>
      <c r="AN697" s="65" t="s">
        <v>375</v>
      </c>
      <c r="AO697" s="65" t="s">
        <v>358</v>
      </c>
      <c r="AP697" s="108" t="s">
        <v>556</v>
      </c>
      <c r="AQ697" s="200"/>
      <c r="AR697" s="65" t="s">
        <v>353</v>
      </c>
      <c r="AS697" s="77"/>
      <c r="AT697" s="65" t="s">
        <v>68</v>
      </c>
      <c r="AU697" s="200"/>
      <c r="AV697" s="65" t="s">
        <v>366</v>
      </c>
      <c r="AW697" s="65" t="s">
        <v>352</v>
      </c>
      <c r="AX697" s="65" t="s">
        <v>363</v>
      </c>
      <c r="AY697" s="65" t="s">
        <v>369</v>
      </c>
      <c r="AZ697" s="65" t="s">
        <v>351</v>
      </c>
      <c r="BA697" s="200"/>
      <c r="BB697" s="65" t="s">
        <v>378</v>
      </c>
      <c r="BC697" s="65" t="s">
        <v>405</v>
      </c>
      <c r="BD697" s="65" t="s">
        <v>341</v>
      </c>
      <c r="BE697" s="200"/>
      <c r="BF697" s="153" t="s">
        <v>402</v>
      </c>
      <c r="BG697" s="5" t="s">
        <v>38</v>
      </c>
      <c r="BH697" s="5" t="s">
        <v>557</v>
      </c>
      <c r="BI697" s="5" t="s">
        <v>554</v>
      </c>
      <c r="BJ697" s="5" t="s">
        <v>555</v>
      </c>
    </row>
    <row r="698" spans="1:62" s="52" customFormat="1" x14ac:dyDescent="0.2">
      <c r="A698" s="5">
        <v>8</v>
      </c>
      <c r="B698" s="5" t="s">
        <v>125</v>
      </c>
      <c r="C698" s="63">
        <v>30</v>
      </c>
      <c r="D698" s="63">
        <v>14</v>
      </c>
      <c r="E698" s="63">
        <v>3</v>
      </c>
      <c r="F698" s="63">
        <v>13</v>
      </c>
      <c r="G698" s="63">
        <v>74</v>
      </c>
      <c r="H698" s="63">
        <v>71</v>
      </c>
      <c r="I698" s="54">
        <v>31</v>
      </c>
      <c r="J698" s="64">
        <f t="shared" si="40"/>
        <v>1.0422535211267605</v>
      </c>
      <c r="K698" s="197">
        <v>4</v>
      </c>
      <c r="L698" s="66" t="s">
        <v>538</v>
      </c>
      <c r="M698" s="76" t="s">
        <v>52</v>
      </c>
      <c r="N698" s="65" t="s">
        <v>73</v>
      </c>
      <c r="O698" s="65" t="s">
        <v>51</v>
      </c>
      <c r="P698" s="65" t="s">
        <v>72</v>
      </c>
      <c r="Q698" s="65" t="s">
        <v>72</v>
      </c>
      <c r="R698" s="65" t="s">
        <v>121</v>
      </c>
      <c r="S698" s="65" t="s">
        <v>83</v>
      </c>
      <c r="T698" s="77"/>
      <c r="U698" s="200"/>
      <c r="V698" s="65" t="s">
        <v>84</v>
      </c>
      <c r="W698" s="200"/>
      <c r="X698" s="65" t="s">
        <v>145</v>
      </c>
      <c r="Y698" s="65" t="s">
        <v>62</v>
      </c>
      <c r="Z698" s="65" t="s">
        <v>83</v>
      </c>
      <c r="AA698" s="200"/>
      <c r="AB698" s="65" t="s">
        <v>116</v>
      </c>
      <c r="AC698" s="65" t="s">
        <v>82</v>
      </c>
      <c r="AD698" s="65" t="s">
        <v>330</v>
      </c>
      <c r="AE698" s="200"/>
      <c r="AF698" s="153" t="s">
        <v>75</v>
      </c>
      <c r="AG698" s="5"/>
      <c r="AH698" s="5"/>
      <c r="AI698" s="5"/>
      <c r="AJ698" s="5"/>
      <c r="AK698" s="5"/>
      <c r="AL698" s="66" t="s">
        <v>538</v>
      </c>
      <c r="AM698" s="76" t="s">
        <v>364</v>
      </c>
      <c r="AN698" s="65" t="s">
        <v>378</v>
      </c>
      <c r="AO698" s="65" t="s">
        <v>372</v>
      </c>
      <c r="AP698" s="65" t="s">
        <v>362</v>
      </c>
      <c r="AQ698" s="65" t="s">
        <v>375</v>
      </c>
      <c r="AR698" s="65" t="s">
        <v>93</v>
      </c>
      <c r="AS698" s="65" t="s">
        <v>79</v>
      </c>
      <c r="AT698" s="77"/>
      <c r="AU698" s="200"/>
      <c r="AV698" s="65" t="s">
        <v>441</v>
      </c>
      <c r="AW698" s="200"/>
      <c r="AX698" s="65" t="s">
        <v>365</v>
      </c>
      <c r="AY698" s="65" t="s">
        <v>54</v>
      </c>
      <c r="AZ698" s="65" t="s">
        <v>275</v>
      </c>
      <c r="BA698" s="200"/>
      <c r="BB698" s="65" t="s">
        <v>370</v>
      </c>
      <c r="BC698" s="65" t="s">
        <v>376</v>
      </c>
      <c r="BD698" s="65" t="s">
        <v>368</v>
      </c>
      <c r="BE698" s="200"/>
      <c r="BF698" s="153" t="s">
        <v>99</v>
      </c>
      <c r="BG698" s="5" t="s">
        <v>557</v>
      </c>
      <c r="BH698" s="5" t="s">
        <v>546</v>
      </c>
      <c r="BI698" s="5" t="s">
        <v>554</v>
      </c>
      <c r="BJ698" s="5" t="s">
        <v>555</v>
      </c>
    </row>
    <row r="699" spans="1:62" s="5" customFormat="1" x14ac:dyDescent="0.2">
      <c r="A699" s="5">
        <v>9</v>
      </c>
      <c r="B699" s="5" t="s">
        <v>431</v>
      </c>
      <c r="C699" s="63">
        <v>30</v>
      </c>
      <c r="D699" s="63">
        <v>14</v>
      </c>
      <c r="E699" s="63">
        <v>1</v>
      </c>
      <c r="F699" s="63">
        <v>15</v>
      </c>
      <c r="G699" s="63">
        <v>65</v>
      </c>
      <c r="H699" s="63">
        <v>56</v>
      </c>
      <c r="I699" s="54">
        <v>29</v>
      </c>
      <c r="J699" s="64">
        <f t="shared" si="40"/>
        <v>1.1607142857142858</v>
      </c>
      <c r="K699" s="197">
        <v>4</v>
      </c>
      <c r="L699" s="66" t="s">
        <v>81</v>
      </c>
      <c r="M699" s="110" t="s">
        <v>72</v>
      </c>
      <c r="N699" s="65" t="s">
        <v>248</v>
      </c>
      <c r="O699" s="80" t="s">
        <v>83</v>
      </c>
      <c r="P699" s="65" t="s">
        <v>95</v>
      </c>
      <c r="Q699" s="65" t="s">
        <v>102</v>
      </c>
      <c r="R699" s="65" t="s">
        <v>102</v>
      </c>
      <c r="S699" s="200"/>
      <c r="T699" s="200"/>
      <c r="U699" s="77"/>
      <c r="V699" s="200"/>
      <c r="W699" s="65" t="s">
        <v>120</v>
      </c>
      <c r="X699" s="65" t="s">
        <v>87</v>
      </c>
      <c r="Y699" s="101" t="s">
        <v>83</v>
      </c>
      <c r="Z699" s="87" t="s">
        <v>82</v>
      </c>
      <c r="AA699" s="65" t="s">
        <v>74</v>
      </c>
      <c r="AB699" s="65" t="s">
        <v>558</v>
      </c>
      <c r="AC699" s="101" t="s">
        <v>86</v>
      </c>
      <c r="AD699" s="200"/>
      <c r="AE699" s="65" t="s">
        <v>74</v>
      </c>
      <c r="AF699" s="153" t="s">
        <v>53</v>
      </c>
      <c r="AL699" s="66" t="s">
        <v>81</v>
      </c>
      <c r="AM699" s="112" t="s">
        <v>160</v>
      </c>
      <c r="AN699" s="65" t="s">
        <v>364</v>
      </c>
      <c r="AO699" s="65" t="s">
        <v>355</v>
      </c>
      <c r="AP699" s="65" t="s">
        <v>499</v>
      </c>
      <c r="AQ699" s="65" t="s">
        <v>362</v>
      </c>
      <c r="AR699" s="65" t="s">
        <v>275</v>
      </c>
      <c r="AS699" s="200"/>
      <c r="AT699" s="200"/>
      <c r="AU699" s="77"/>
      <c r="AV699" s="200"/>
      <c r="AW699" s="65" t="s">
        <v>96</v>
      </c>
      <c r="AX699" s="65" t="s">
        <v>368</v>
      </c>
      <c r="AY699" s="108" t="s">
        <v>150</v>
      </c>
      <c r="AZ699" s="65" t="s">
        <v>93</v>
      </c>
      <c r="BA699" s="65" t="s">
        <v>363</v>
      </c>
      <c r="BB699" s="65" t="s">
        <v>367</v>
      </c>
      <c r="BC699" s="108" t="s">
        <v>188</v>
      </c>
      <c r="BD699" s="200"/>
      <c r="BE699" s="65" t="s">
        <v>356</v>
      </c>
      <c r="BF699" s="153" t="s">
        <v>351</v>
      </c>
      <c r="BG699" s="5" t="s">
        <v>552</v>
      </c>
      <c r="BH699" s="5" t="s">
        <v>559</v>
      </c>
      <c r="BI699" s="5" t="s">
        <v>560</v>
      </c>
      <c r="BJ699" s="5" t="s">
        <v>543</v>
      </c>
    </row>
    <row r="700" spans="1:62" s="52" customFormat="1" x14ac:dyDescent="0.2">
      <c r="A700" s="5">
        <v>10</v>
      </c>
      <c r="B700" s="5" t="s">
        <v>81</v>
      </c>
      <c r="C700" s="63">
        <v>30</v>
      </c>
      <c r="D700" s="63">
        <v>12</v>
      </c>
      <c r="E700" s="63">
        <v>5</v>
      </c>
      <c r="F700" s="63">
        <v>13</v>
      </c>
      <c r="G700" s="63">
        <v>58</v>
      </c>
      <c r="H700" s="63">
        <v>66</v>
      </c>
      <c r="I700" s="54">
        <v>29</v>
      </c>
      <c r="J700" s="64">
        <f t="shared" si="40"/>
        <v>0.87878787878787878</v>
      </c>
      <c r="K700" s="197">
        <v>4</v>
      </c>
      <c r="L700" s="66" t="s">
        <v>431</v>
      </c>
      <c r="M700" s="76" t="s">
        <v>74</v>
      </c>
      <c r="N700" s="101" t="s">
        <v>86</v>
      </c>
      <c r="O700" s="65" t="s">
        <v>95</v>
      </c>
      <c r="P700" s="83" t="s">
        <v>108</v>
      </c>
      <c r="Q700" s="80" t="s">
        <v>95</v>
      </c>
      <c r="R700" s="65" t="s">
        <v>87</v>
      </c>
      <c r="S700" s="65" t="s">
        <v>52</v>
      </c>
      <c r="T700" s="65" t="s">
        <v>95</v>
      </c>
      <c r="U700" s="200"/>
      <c r="V700" s="77"/>
      <c r="W700" s="200"/>
      <c r="X700" s="85" t="s">
        <v>87</v>
      </c>
      <c r="Y700" s="65" t="s">
        <v>231</v>
      </c>
      <c r="Z700" s="65" t="s">
        <v>115</v>
      </c>
      <c r="AA700" s="65" t="s">
        <v>102</v>
      </c>
      <c r="AB700" s="65" t="s">
        <v>119</v>
      </c>
      <c r="AC700" s="200"/>
      <c r="AD700" s="65" t="s">
        <v>52</v>
      </c>
      <c r="AE700" s="65" t="s">
        <v>63</v>
      </c>
      <c r="AF700" s="201"/>
      <c r="AG700" s="91"/>
      <c r="AH700" s="91"/>
      <c r="AI700" s="91"/>
      <c r="AJ700" s="91"/>
      <c r="AK700" s="5"/>
      <c r="AL700" s="66" t="s">
        <v>431</v>
      </c>
      <c r="AM700" s="76" t="s">
        <v>93</v>
      </c>
      <c r="AN700" s="108" t="s">
        <v>240</v>
      </c>
      <c r="AO700" s="65" t="s">
        <v>354</v>
      </c>
      <c r="AP700" s="65" t="s">
        <v>99</v>
      </c>
      <c r="AQ700" s="65" t="s">
        <v>403</v>
      </c>
      <c r="AR700" s="65" t="s">
        <v>362</v>
      </c>
      <c r="AS700" s="65" t="s">
        <v>376</v>
      </c>
      <c r="AT700" s="65" t="s">
        <v>499</v>
      </c>
      <c r="AU700" s="200"/>
      <c r="AV700" s="77"/>
      <c r="AW700" s="200"/>
      <c r="AX700" s="65" t="s">
        <v>369</v>
      </c>
      <c r="AY700" s="65" t="s">
        <v>372</v>
      </c>
      <c r="AZ700" s="65" t="s">
        <v>375</v>
      </c>
      <c r="BA700" s="65" t="s">
        <v>68</v>
      </c>
      <c r="BB700" s="65" t="s">
        <v>356</v>
      </c>
      <c r="BC700" s="200"/>
      <c r="BD700" s="65" t="s">
        <v>355</v>
      </c>
      <c r="BE700" s="65" t="s">
        <v>339</v>
      </c>
      <c r="BF700" s="201"/>
      <c r="BG700" s="91" t="s">
        <v>557</v>
      </c>
      <c r="BH700" s="91" t="s">
        <v>546</v>
      </c>
      <c r="BI700" s="91" t="s">
        <v>549</v>
      </c>
      <c r="BJ700" s="5" t="s">
        <v>544</v>
      </c>
    </row>
    <row r="701" spans="1:62" s="5" customFormat="1" x14ac:dyDescent="0.2">
      <c r="A701" s="5">
        <v>11</v>
      </c>
      <c r="B701" s="5" t="s">
        <v>538</v>
      </c>
      <c r="C701" s="63">
        <v>30</v>
      </c>
      <c r="D701" s="63">
        <v>11</v>
      </c>
      <c r="E701" s="63">
        <v>7</v>
      </c>
      <c r="F701" s="63">
        <v>12</v>
      </c>
      <c r="G701" s="63">
        <v>53</v>
      </c>
      <c r="H701" s="63">
        <v>70</v>
      </c>
      <c r="I701" s="54">
        <v>29</v>
      </c>
      <c r="J701" s="64">
        <f t="shared" si="40"/>
        <v>0.75714285714285712</v>
      </c>
      <c r="K701" s="197">
        <v>4</v>
      </c>
      <c r="L701" s="66" t="s">
        <v>94</v>
      </c>
      <c r="M701" s="110" t="s">
        <v>87</v>
      </c>
      <c r="N701" s="200"/>
      <c r="O701" s="65" t="s">
        <v>82</v>
      </c>
      <c r="P701" s="101" t="s">
        <v>95</v>
      </c>
      <c r="Q701" s="80" t="s">
        <v>95</v>
      </c>
      <c r="R701" s="101" t="s">
        <v>74</v>
      </c>
      <c r="S701" s="65" t="s">
        <v>102</v>
      </c>
      <c r="T701" s="200"/>
      <c r="U701" s="65" t="s">
        <v>95</v>
      </c>
      <c r="V701" s="200"/>
      <c r="W701" s="77"/>
      <c r="X701" s="101" t="s">
        <v>84</v>
      </c>
      <c r="Y701" s="65" t="s">
        <v>53</v>
      </c>
      <c r="Z701" s="65" t="s">
        <v>95</v>
      </c>
      <c r="AA701" s="65" t="s">
        <v>74</v>
      </c>
      <c r="AB701" s="200"/>
      <c r="AC701" s="87" t="s">
        <v>72</v>
      </c>
      <c r="AD701" s="65" t="s">
        <v>95</v>
      </c>
      <c r="AE701" s="65" t="s">
        <v>72</v>
      </c>
      <c r="AF701" s="153" t="s">
        <v>87</v>
      </c>
      <c r="AG701" s="91"/>
      <c r="AH701" s="91"/>
      <c r="AI701" s="91"/>
      <c r="AL701" s="66" t="s">
        <v>94</v>
      </c>
      <c r="AM701" s="112" t="s">
        <v>201</v>
      </c>
      <c r="AN701" s="200"/>
      <c r="AO701" s="65" t="s">
        <v>362</v>
      </c>
      <c r="AP701" s="108" t="s">
        <v>363</v>
      </c>
      <c r="AQ701" s="108" t="s">
        <v>93</v>
      </c>
      <c r="AR701" s="108" t="s">
        <v>206</v>
      </c>
      <c r="AS701" s="65" t="s">
        <v>355</v>
      </c>
      <c r="AT701" s="200"/>
      <c r="AU701" s="65" t="s">
        <v>379</v>
      </c>
      <c r="AV701" s="200"/>
      <c r="AW701" s="77"/>
      <c r="AX701" s="108" t="s">
        <v>364</v>
      </c>
      <c r="AY701" s="65" t="s">
        <v>68</v>
      </c>
      <c r="AZ701" s="65" t="s">
        <v>499</v>
      </c>
      <c r="BA701" s="65" t="s">
        <v>359</v>
      </c>
      <c r="BB701" s="200"/>
      <c r="BC701" s="65" t="s">
        <v>275</v>
      </c>
      <c r="BD701" s="65" t="s">
        <v>99</v>
      </c>
      <c r="BE701" s="65" t="s">
        <v>367</v>
      </c>
      <c r="BF701" s="153" t="s">
        <v>100</v>
      </c>
      <c r="BG701" s="91" t="s">
        <v>561</v>
      </c>
      <c r="BH701" s="91" t="s">
        <v>559</v>
      </c>
      <c r="BI701" s="91" t="s">
        <v>560</v>
      </c>
      <c r="BJ701" s="5" t="s">
        <v>506</v>
      </c>
    </row>
    <row r="702" spans="1:62" s="5" customFormat="1" x14ac:dyDescent="0.2">
      <c r="A702" s="5">
        <v>12</v>
      </c>
      <c r="B702" s="5" t="s">
        <v>508</v>
      </c>
      <c r="C702" s="63">
        <v>30</v>
      </c>
      <c r="D702" s="63">
        <v>11</v>
      </c>
      <c r="E702" s="63">
        <v>4</v>
      </c>
      <c r="F702" s="63">
        <v>15</v>
      </c>
      <c r="G702" s="63">
        <v>63</v>
      </c>
      <c r="H702" s="63">
        <v>88</v>
      </c>
      <c r="I702" s="54">
        <v>26</v>
      </c>
      <c r="J702" s="64">
        <f t="shared" si="40"/>
        <v>0.71590909090909094</v>
      </c>
      <c r="K702" s="197">
        <v>4</v>
      </c>
      <c r="L702" s="66" t="s">
        <v>517</v>
      </c>
      <c r="M702" s="89" t="s">
        <v>52</v>
      </c>
      <c r="N702" s="65" t="s">
        <v>107</v>
      </c>
      <c r="O702" s="101" t="s">
        <v>145</v>
      </c>
      <c r="P702" s="200"/>
      <c r="Q702" s="65" t="s">
        <v>62</v>
      </c>
      <c r="R702" s="65" t="s">
        <v>324</v>
      </c>
      <c r="S702" s="65" t="s">
        <v>107</v>
      </c>
      <c r="T702" s="65" t="s">
        <v>120</v>
      </c>
      <c r="U702" s="65" t="s">
        <v>121</v>
      </c>
      <c r="V702" s="65" t="s">
        <v>52</v>
      </c>
      <c r="W702" s="65" t="s">
        <v>114</v>
      </c>
      <c r="X702" s="77"/>
      <c r="Y702" s="200"/>
      <c r="Z702" s="200"/>
      <c r="AA702" s="65" t="s">
        <v>218</v>
      </c>
      <c r="AB702" s="65" t="s">
        <v>62</v>
      </c>
      <c r="AC702" s="65" t="s">
        <v>116</v>
      </c>
      <c r="AD702" s="200"/>
      <c r="AE702" s="65" t="s">
        <v>102</v>
      </c>
      <c r="AF702" s="157" t="s">
        <v>102</v>
      </c>
      <c r="AL702" s="66" t="s">
        <v>517</v>
      </c>
      <c r="AM702" s="76" t="s">
        <v>379</v>
      </c>
      <c r="AN702" s="65" t="s">
        <v>100</v>
      </c>
      <c r="AO702" s="108" t="s">
        <v>376</v>
      </c>
      <c r="AP702" s="200"/>
      <c r="AQ702" s="65" t="s">
        <v>370</v>
      </c>
      <c r="AR702" s="65" t="s">
        <v>378</v>
      </c>
      <c r="AS702" s="65" t="s">
        <v>359</v>
      </c>
      <c r="AT702" s="65" t="s">
        <v>367</v>
      </c>
      <c r="AU702" s="65" t="s">
        <v>354</v>
      </c>
      <c r="AV702" s="65" t="s">
        <v>351</v>
      </c>
      <c r="AW702" s="65" t="s">
        <v>358</v>
      </c>
      <c r="AX702" s="77"/>
      <c r="AY702" s="200"/>
      <c r="AZ702" s="200"/>
      <c r="BA702" s="65" t="s">
        <v>373</v>
      </c>
      <c r="BB702" s="65" t="s">
        <v>357</v>
      </c>
      <c r="BC702" s="65" t="s">
        <v>375</v>
      </c>
      <c r="BD702" s="200"/>
      <c r="BE702" s="65" t="s">
        <v>99</v>
      </c>
      <c r="BF702" s="153" t="s">
        <v>352</v>
      </c>
      <c r="BG702" s="5" t="s">
        <v>460</v>
      </c>
      <c r="BH702" s="5" t="s">
        <v>547</v>
      </c>
      <c r="BI702" s="5" t="s">
        <v>548</v>
      </c>
      <c r="BJ702" s="5" t="s">
        <v>543</v>
      </c>
    </row>
    <row r="703" spans="1:62" s="5" customFormat="1" x14ac:dyDescent="0.2">
      <c r="A703" s="5">
        <v>13</v>
      </c>
      <c r="B703" s="5" t="s">
        <v>47</v>
      </c>
      <c r="C703" s="63">
        <v>30</v>
      </c>
      <c r="D703" s="63">
        <v>9</v>
      </c>
      <c r="E703" s="63">
        <v>7</v>
      </c>
      <c r="F703" s="63">
        <v>14</v>
      </c>
      <c r="G703" s="63">
        <v>47</v>
      </c>
      <c r="H703" s="63">
        <v>58</v>
      </c>
      <c r="I703" s="54">
        <v>25</v>
      </c>
      <c r="J703" s="64">
        <f t="shared" si="40"/>
        <v>0.81034482758620685</v>
      </c>
      <c r="K703" s="197">
        <v>4</v>
      </c>
      <c r="L703" s="66" t="s">
        <v>60</v>
      </c>
      <c r="M703" s="76" t="s">
        <v>86</v>
      </c>
      <c r="N703" s="200"/>
      <c r="O703" s="65" t="s">
        <v>74</v>
      </c>
      <c r="P703" s="65" t="s">
        <v>114</v>
      </c>
      <c r="Q703" s="65" t="s">
        <v>87</v>
      </c>
      <c r="R703" s="65" t="s">
        <v>50</v>
      </c>
      <c r="S703" s="65" t="s">
        <v>120</v>
      </c>
      <c r="T703" s="65" t="s">
        <v>86</v>
      </c>
      <c r="U703" s="65" t="s">
        <v>86</v>
      </c>
      <c r="V703" s="65" t="s">
        <v>53</v>
      </c>
      <c r="W703" s="65" t="s">
        <v>83</v>
      </c>
      <c r="X703" s="200"/>
      <c r="Y703" s="77"/>
      <c r="Z703" s="85" t="s">
        <v>74</v>
      </c>
      <c r="AA703" s="65" t="s">
        <v>158</v>
      </c>
      <c r="AB703" s="200"/>
      <c r="AC703" s="65" t="s">
        <v>52</v>
      </c>
      <c r="AD703" s="65" t="s">
        <v>83</v>
      </c>
      <c r="AE703" s="200"/>
      <c r="AF703" s="153" t="s">
        <v>49</v>
      </c>
      <c r="AL703" s="66" t="s">
        <v>60</v>
      </c>
      <c r="AM703" s="76" t="s">
        <v>363</v>
      </c>
      <c r="AN703" s="200"/>
      <c r="AO703" s="65" t="s">
        <v>368</v>
      </c>
      <c r="AP703" s="65" t="s">
        <v>93</v>
      </c>
      <c r="AQ703" s="65" t="s">
        <v>359</v>
      </c>
      <c r="AR703" s="65" t="s">
        <v>357</v>
      </c>
      <c r="AS703" s="65" t="s">
        <v>362</v>
      </c>
      <c r="AT703" s="65" t="s">
        <v>353</v>
      </c>
      <c r="AU703" s="65" t="s">
        <v>358</v>
      </c>
      <c r="AV703" s="65" t="s">
        <v>367</v>
      </c>
      <c r="AW703" s="65" t="s">
        <v>354</v>
      </c>
      <c r="AX703" s="200"/>
      <c r="AY703" s="77"/>
      <c r="AZ703" s="65" t="s">
        <v>370</v>
      </c>
      <c r="BA703" s="65" t="s">
        <v>499</v>
      </c>
      <c r="BB703" s="200"/>
      <c r="BC703" s="65" t="s">
        <v>352</v>
      </c>
      <c r="BD703" s="65" t="s">
        <v>351</v>
      </c>
      <c r="BE703" s="200"/>
      <c r="BF703" s="153" t="s">
        <v>441</v>
      </c>
      <c r="BG703" s="5" t="s">
        <v>561</v>
      </c>
      <c r="BH703" s="5" t="s">
        <v>562</v>
      </c>
      <c r="BI703" s="5" t="s">
        <v>506</v>
      </c>
      <c r="BJ703" s="5" t="s">
        <v>555</v>
      </c>
    </row>
    <row r="704" spans="1:62" s="5" customFormat="1" x14ac:dyDescent="0.2">
      <c r="A704" s="5">
        <v>14</v>
      </c>
      <c r="B704" s="5" t="s">
        <v>60</v>
      </c>
      <c r="C704" s="63">
        <v>30</v>
      </c>
      <c r="D704" s="63">
        <v>10</v>
      </c>
      <c r="E704" s="63">
        <v>4</v>
      </c>
      <c r="F704" s="63">
        <v>16</v>
      </c>
      <c r="G704" s="63">
        <v>44</v>
      </c>
      <c r="H704" s="63">
        <v>61</v>
      </c>
      <c r="I704" s="54">
        <v>24</v>
      </c>
      <c r="J704" s="64">
        <f t="shared" si="40"/>
        <v>0.72131147540983609</v>
      </c>
      <c r="K704" s="197">
        <v>4</v>
      </c>
      <c r="L704" s="66" t="s">
        <v>311</v>
      </c>
      <c r="M704" s="76" t="s">
        <v>84</v>
      </c>
      <c r="N704" s="200"/>
      <c r="O704" s="200"/>
      <c r="P704" s="87" t="s">
        <v>108</v>
      </c>
      <c r="Q704" s="87" t="s">
        <v>52</v>
      </c>
      <c r="R704" s="87" t="s">
        <v>108</v>
      </c>
      <c r="S704" s="65" t="s">
        <v>50</v>
      </c>
      <c r="T704" s="80" t="s">
        <v>145</v>
      </c>
      <c r="U704" s="65" t="s">
        <v>73</v>
      </c>
      <c r="V704" s="65" t="s">
        <v>50</v>
      </c>
      <c r="W704" s="65" t="s">
        <v>72</v>
      </c>
      <c r="X704" s="200"/>
      <c r="Y704" s="65" t="s">
        <v>95</v>
      </c>
      <c r="Z704" s="77"/>
      <c r="AA704" s="65" t="s">
        <v>108</v>
      </c>
      <c r="AB704" s="200"/>
      <c r="AC704" s="65" t="s">
        <v>52</v>
      </c>
      <c r="AD704" s="65" t="s">
        <v>52</v>
      </c>
      <c r="AE704" s="65" t="s">
        <v>87</v>
      </c>
      <c r="AF704" s="153" t="s">
        <v>52</v>
      </c>
      <c r="AL704" s="66" t="s">
        <v>311</v>
      </c>
      <c r="AM704" s="76" t="s">
        <v>355</v>
      </c>
      <c r="AN704" s="200"/>
      <c r="AO704" s="200"/>
      <c r="AP704" s="65" t="s">
        <v>372</v>
      </c>
      <c r="AQ704" s="65" t="s">
        <v>68</v>
      </c>
      <c r="AR704" s="65" t="s">
        <v>71</v>
      </c>
      <c r="AS704" s="65" t="s">
        <v>354</v>
      </c>
      <c r="AT704" s="65" t="s">
        <v>70</v>
      </c>
      <c r="AU704" s="65" t="s">
        <v>54</v>
      </c>
      <c r="AV704" s="65" t="s">
        <v>378</v>
      </c>
      <c r="AW704" s="65" t="s">
        <v>369</v>
      </c>
      <c r="AX704" s="200"/>
      <c r="AY704" s="65" t="s">
        <v>196</v>
      </c>
      <c r="AZ704" s="77"/>
      <c r="BA704" s="65" t="s">
        <v>358</v>
      </c>
      <c r="BB704" s="200"/>
      <c r="BC704" s="65" t="s">
        <v>367</v>
      </c>
      <c r="BD704" s="65" t="s">
        <v>363</v>
      </c>
      <c r="BE704" s="65" t="s">
        <v>352</v>
      </c>
      <c r="BF704" s="153" t="s">
        <v>353</v>
      </c>
      <c r="BG704" s="5" t="s">
        <v>561</v>
      </c>
      <c r="BH704" s="5" t="s">
        <v>550</v>
      </c>
      <c r="BI704" s="5" t="s">
        <v>562</v>
      </c>
      <c r="BJ704" s="5" t="s">
        <v>506</v>
      </c>
    </row>
    <row r="705" spans="1:62" s="5" customFormat="1" x14ac:dyDescent="0.2">
      <c r="A705" s="5">
        <v>15</v>
      </c>
      <c r="B705" s="5" t="s">
        <v>61</v>
      </c>
      <c r="C705" s="63">
        <v>30</v>
      </c>
      <c r="D705" s="63">
        <v>8</v>
      </c>
      <c r="E705" s="63">
        <v>7</v>
      </c>
      <c r="F705" s="63">
        <v>15</v>
      </c>
      <c r="G705" s="63">
        <v>48</v>
      </c>
      <c r="H705" s="63">
        <v>63</v>
      </c>
      <c r="I705" s="54">
        <v>23</v>
      </c>
      <c r="J705" s="64">
        <f t="shared" si="40"/>
        <v>0.76190476190476186</v>
      </c>
      <c r="K705" s="197">
        <v>4</v>
      </c>
      <c r="L705" s="66" t="s">
        <v>536</v>
      </c>
      <c r="M705" s="76" t="s">
        <v>75</v>
      </c>
      <c r="N705" s="65" t="s">
        <v>86</v>
      </c>
      <c r="O705" s="65" t="s">
        <v>72</v>
      </c>
      <c r="P705" s="65" t="s">
        <v>158</v>
      </c>
      <c r="Q705" s="65" t="s">
        <v>83</v>
      </c>
      <c r="R705" s="200"/>
      <c r="S705" s="200"/>
      <c r="T705" s="200"/>
      <c r="U705" s="65" t="s">
        <v>64</v>
      </c>
      <c r="V705" s="65" t="s">
        <v>87</v>
      </c>
      <c r="W705" s="65" t="s">
        <v>53</v>
      </c>
      <c r="X705" s="65" t="s">
        <v>75</v>
      </c>
      <c r="Y705" s="65" t="s">
        <v>74</v>
      </c>
      <c r="Z705" s="65" t="s">
        <v>122</v>
      </c>
      <c r="AA705" s="77"/>
      <c r="AB705" s="65" t="s">
        <v>87</v>
      </c>
      <c r="AC705" s="200"/>
      <c r="AD705" s="65" t="s">
        <v>53</v>
      </c>
      <c r="AE705" s="65" t="s">
        <v>152</v>
      </c>
      <c r="AF705" s="153" t="s">
        <v>83</v>
      </c>
      <c r="AL705" s="66" t="s">
        <v>536</v>
      </c>
      <c r="AM705" s="76" t="s">
        <v>367</v>
      </c>
      <c r="AN705" s="65" t="s">
        <v>96</v>
      </c>
      <c r="AO705" s="65" t="s">
        <v>351</v>
      </c>
      <c r="AP705" s="65" t="s">
        <v>354</v>
      </c>
      <c r="AQ705" s="65" t="s">
        <v>405</v>
      </c>
      <c r="AR705" s="200"/>
      <c r="AS705" s="200"/>
      <c r="AT705" s="200"/>
      <c r="AU705" s="65" t="s">
        <v>99</v>
      </c>
      <c r="AV705" s="65" t="s">
        <v>275</v>
      </c>
      <c r="AW705" s="65" t="s">
        <v>378</v>
      </c>
      <c r="AX705" s="65" t="s">
        <v>93</v>
      </c>
      <c r="AY705" s="65" t="s">
        <v>379</v>
      </c>
      <c r="AZ705" s="65" t="s">
        <v>366</v>
      </c>
      <c r="BA705" s="77"/>
      <c r="BB705" s="65" t="s">
        <v>352</v>
      </c>
      <c r="BC705" s="200"/>
      <c r="BD705" s="65" t="s">
        <v>375</v>
      </c>
      <c r="BE705" s="65" t="s">
        <v>376</v>
      </c>
      <c r="BF705" s="153" t="s">
        <v>355</v>
      </c>
      <c r="BG705" s="5" t="s">
        <v>542</v>
      </c>
      <c r="BH705" s="5" t="s">
        <v>552</v>
      </c>
      <c r="BI705" s="5" t="s">
        <v>559</v>
      </c>
      <c r="BJ705" s="5" t="s">
        <v>549</v>
      </c>
    </row>
    <row r="706" spans="1:62" s="5" customFormat="1" x14ac:dyDescent="0.2">
      <c r="A706" s="5">
        <v>16</v>
      </c>
      <c r="B706" s="5" t="s">
        <v>311</v>
      </c>
      <c r="C706" s="63">
        <v>30</v>
      </c>
      <c r="D706" s="63">
        <v>8</v>
      </c>
      <c r="E706" s="63">
        <v>5</v>
      </c>
      <c r="F706" s="63">
        <v>17</v>
      </c>
      <c r="G706" s="75">
        <v>46</v>
      </c>
      <c r="H706" s="75">
        <v>66</v>
      </c>
      <c r="I706" s="54">
        <v>21</v>
      </c>
      <c r="J706" s="64">
        <f t="shared" si="40"/>
        <v>0.69696969696969702</v>
      </c>
      <c r="K706" s="197">
        <v>4</v>
      </c>
      <c r="L706" s="66" t="s">
        <v>508</v>
      </c>
      <c r="M706" s="76" t="s">
        <v>102</v>
      </c>
      <c r="N706" s="65" t="s">
        <v>87</v>
      </c>
      <c r="O706" s="65" t="s">
        <v>83</v>
      </c>
      <c r="P706" s="200"/>
      <c r="Q706" s="65" t="s">
        <v>51</v>
      </c>
      <c r="R706" s="65" t="s">
        <v>158</v>
      </c>
      <c r="S706" s="65" t="s">
        <v>324</v>
      </c>
      <c r="T706" s="65" t="s">
        <v>199</v>
      </c>
      <c r="U706" s="65" t="s">
        <v>72</v>
      </c>
      <c r="V706" s="65" t="s">
        <v>95</v>
      </c>
      <c r="W706" s="200"/>
      <c r="X706" s="65" t="s">
        <v>53</v>
      </c>
      <c r="Y706" s="200"/>
      <c r="Z706" s="200"/>
      <c r="AA706" s="65" t="s">
        <v>52</v>
      </c>
      <c r="AB706" s="77"/>
      <c r="AC706" s="65" t="s">
        <v>53</v>
      </c>
      <c r="AD706" s="65" t="s">
        <v>87</v>
      </c>
      <c r="AE706" s="65" t="s">
        <v>51</v>
      </c>
      <c r="AF706" s="153" t="s">
        <v>87</v>
      </c>
      <c r="AL706" s="66" t="s">
        <v>508</v>
      </c>
      <c r="AM706" s="76" t="s">
        <v>365</v>
      </c>
      <c r="AN706" s="65" t="s">
        <v>354</v>
      </c>
      <c r="AO706" s="65" t="s">
        <v>201</v>
      </c>
      <c r="AP706" s="200"/>
      <c r="AQ706" s="65" t="s">
        <v>275</v>
      </c>
      <c r="AR706" s="65" t="s">
        <v>375</v>
      </c>
      <c r="AS706" s="65" t="s">
        <v>368</v>
      </c>
      <c r="AT706" s="65" t="s">
        <v>355</v>
      </c>
      <c r="AU706" s="65" t="s">
        <v>376</v>
      </c>
      <c r="AV706" s="65" t="s">
        <v>361</v>
      </c>
      <c r="AW706" s="200"/>
      <c r="AX706" s="65" t="s">
        <v>362</v>
      </c>
      <c r="AY706" s="200"/>
      <c r="AZ706" s="200"/>
      <c r="BA706" s="65" t="s">
        <v>372</v>
      </c>
      <c r="BB706" s="77"/>
      <c r="BC706" s="65" t="s">
        <v>379</v>
      </c>
      <c r="BD706" s="65" t="s">
        <v>499</v>
      </c>
      <c r="BE706" s="65" t="s">
        <v>364</v>
      </c>
      <c r="BF706" s="153" t="s">
        <v>96</v>
      </c>
      <c r="BG706" s="5" t="s">
        <v>460</v>
      </c>
      <c r="BH706" s="5" t="s">
        <v>546</v>
      </c>
      <c r="BI706" s="5" t="s">
        <v>547</v>
      </c>
      <c r="BJ706" s="5" t="s">
        <v>548</v>
      </c>
    </row>
    <row r="707" spans="1:62" s="5" customFormat="1" x14ac:dyDescent="0.2">
      <c r="A707" s="5">
        <v>17</v>
      </c>
      <c r="B707" s="5" t="s">
        <v>217</v>
      </c>
      <c r="C707" s="63">
        <v>30</v>
      </c>
      <c r="D707" s="63">
        <v>8</v>
      </c>
      <c r="E707" s="63">
        <v>5</v>
      </c>
      <c r="F707" s="63">
        <v>17</v>
      </c>
      <c r="G707" s="63">
        <v>48</v>
      </c>
      <c r="H707" s="63">
        <v>75</v>
      </c>
      <c r="I707" s="54">
        <v>21</v>
      </c>
      <c r="J707" s="64">
        <f t="shared" si="40"/>
        <v>0.64</v>
      </c>
      <c r="K707" s="197">
        <v>4</v>
      </c>
      <c r="L707" s="66" t="s">
        <v>465</v>
      </c>
      <c r="M707" s="88" t="s">
        <v>83</v>
      </c>
      <c r="N707" s="200"/>
      <c r="O707" s="65" t="s">
        <v>108</v>
      </c>
      <c r="P707" s="101" t="s">
        <v>83</v>
      </c>
      <c r="Q707" s="200"/>
      <c r="R707" s="65" t="s">
        <v>52</v>
      </c>
      <c r="S707" s="65" t="s">
        <v>86</v>
      </c>
      <c r="T707" s="65" t="s">
        <v>75</v>
      </c>
      <c r="U707" s="65" t="s">
        <v>53</v>
      </c>
      <c r="V707" s="200"/>
      <c r="W707" s="65" t="s">
        <v>122</v>
      </c>
      <c r="X707" s="65" t="s">
        <v>437</v>
      </c>
      <c r="Y707" s="65" t="s">
        <v>82</v>
      </c>
      <c r="Z707" s="65" t="s">
        <v>120</v>
      </c>
      <c r="AA707" s="200"/>
      <c r="AB707" s="65" t="s">
        <v>73</v>
      </c>
      <c r="AC707" s="77"/>
      <c r="AD707" s="65" t="s">
        <v>87</v>
      </c>
      <c r="AE707" s="87" t="s">
        <v>120</v>
      </c>
      <c r="AF707" s="153" t="s">
        <v>51</v>
      </c>
      <c r="AL707" s="66" t="s">
        <v>465</v>
      </c>
      <c r="AM707" s="76" t="s">
        <v>373</v>
      </c>
      <c r="AN707" s="200"/>
      <c r="AO707" s="65" t="s">
        <v>363</v>
      </c>
      <c r="AP707" s="108" t="s">
        <v>71</v>
      </c>
      <c r="AQ707" s="200"/>
      <c r="AR707" s="65" t="s">
        <v>354</v>
      </c>
      <c r="AS707" s="65" t="s">
        <v>499</v>
      </c>
      <c r="AT707" s="65" t="s">
        <v>359</v>
      </c>
      <c r="AU707" s="65" t="s">
        <v>68</v>
      </c>
      <c r="AV707" s="200"/>
      <c r="AW707" s="65" t="s">
        <v>351</v>
      </c>
      <c r="AX707" s="65" t="s">
        <v>441</v>
      </c>
      <c r="AY707" s="65" t="s">
        <v>96</v>
      </c>
      <c r="AZ707" s="65" t="s">
        <v>368</v>
      </c>
      <c r="BA707" s="200"/>
      <c r="BB707" s="65" t="s">
        <v>369</v>
      </c>
      <c r="BC707" s="77"/>
      <c r="BD707" s="65" t="s">
        <v>362</v>
      </c>
      <c r="BE707" s="65" t="s">
        <v>366</v>
      </c>
      <c r="BF707" s="153" t="s">
        <v>372</v>
      </c>
      <c r="BG707" s="5" t="s">
        <v>561</v>
      </c>
      <c r="BH707" s="5" t="s">
        <v>38</v>
      </c>
      <c r="BI707" s="5" t="s">
        <v>560</v>
      </c>
      <c r="BJ707" s="5" t="s">
        <v>554</v>
      </c>
    </row>
    <row r="708" spans="1:62" s="5" customFormat="1" x14ac:dyDescent="0.2">
      <c r="A708" s="5">
        <v>18</v>
      </c>
      <c r="B708" s="5" t="s">
        <v>463</v>
      </c>
      <c r="C708" s="63">
        <v>30</v>
      </c>
      <c r="D708" s="63">
        <v>5</v>
      </c>
      <c r="E708" s="63">
        <v>10</v>
      </c>
      <c r="F708" s="63">
        <v>15</v>
      </c>
      <c r="G708" s="63">
        <v>45</v>
      </c>
      <c r="H708" s="63">
        <v>68</v>
      </c>
      <c r="I708" s="54">
        <v>20</v>
      </c>
      <c r="J708" s="64">
        <f t="shared" si="40"/>
        <v>0.66176470588235292</v>
      </c>
      <c r="K708" s="197">
        <v>4</v>
      </c>
      <c r="L708" s="66" t="s">
        <v>545</v>
      </c>
      <c r="M708" s="202"/>
      <c r="N708" s="65" t="s">
        <v>72</v>
      </c>
      <c r="O708" s="65" t="s">
        <v>87</v>
      </c>
      <c r="P708" s="65" t="s">
        <v>316</v>
      </c>
      <c r="Q708" s="200"/>
      <c r="R708" s="65" t="s">
        <v>95</v>
      </c>
      <c r="S708" s="65" t="s">
        <v>75</v>
      </c>
      <c r="T708" s="65" t="s">
        <v>74</v>
      </c>
      <c r="U708" s="200"/>
      <c r="V708" s="65" t="s">
        <v>113</v>
      </c>
      <c r="W708" s="65" t="s">
        <v>87</v>
      </c>
      <c r="X708" s="200"/>
      <c r="Y708" s="85" t="s">
        <v>53</v>
      </c>
      <c r="Z708" s="65" t="s">
        <v>113</v>
      </c>
      <c r="AA708" s="65" t="s">
        <v>87</v>
      </c>
      <c r="AB708" s="65" t="s">
        <v>75</v>
      </c>
      <c r="AC708" s="65" t="s">
        <v>51</v>
      </c>
      <c r="AD708" s="77"/>
      <c r="AE708" s="65" t="s">
        <v>199</v>
      </c>
      <c r="AF708" s="153" t="s">
        <v>75</v>
      </c>
      <c r="AL708" s="66" t="s">
        <v>545</v>
      </c>
      <c r="AM708" s="202"/>
      <c r="AN708" s="65" t="s">
        <v>367</v>
      </c>
      <c r="AO708" s="65" t="s">
        <v>361</v>
      </c>
      <c r="AP708" s="65" t="s">
        <v>378</v>
      </c>
      <c r="AQ708" s="200"/>
      <c r="AR708" s="65" t="s">
        <v>264</v>
      </c>
      <c r="AS708" s="65" t="s">
        <v>275</v>
      </c>
      <c r="AT708" s="65" t="s">
        <v>356</v>
      </c>
      <c r="AU708" s="200"/>
      <c r="AV708" s="65" t="s">
        <v>364</v>
      </c>
      <c r="AW708" s="65" t="s">
        <v>365</v>
      </c>
      <c r="AX708" s="200"/>
      <c r="AY708" s="65" t="s">
        <v>201</v>
      </c>
      <c r="AZ708" s="65" t="s">
        <v>373</v>
      </c>
      <c r="BA708" s="65" t="s">
        <v>336</v>
      </c>
      <c r="BB708" s="65" t="s">
        <v>358</v>
      </c>
      <c r="BC708" s="65" t="s">
        <v>357</v>
      </c>
      <c r="BD708" s="77"/>
      <c r="BE708" s="65" t="s">
        <v>359</v>
      </c>
      <c r="BF708" s="153" t="s">
        <v>93</v>
      </c>
      <c r="BG708" s="5" t="s">
        <v>551</v>
      </c>
      <c r="BH708" s="5" t="s">
        <v>38</v>
      </c>
      <c r="BI708" s="5" t="s">
        <v>557</v>
      </c>
      <c r="BJ708" s="5" t="s">
        <v>554</v>
      </c>
    </row>
    <row r="709" spans="1:62" s="5" customFormat="1" x14ac:dyDescent="0.2">
      <c r="A709" s="5">
        <v>19</v>
      </c>
      <c r="B709" s="5" t="s">
        <v>494</v>
      </c>
      <c r="C709" s="63">
        <v>30</v>
      </c>
      <c r="D709" s="63">
        <v>6</v>
      </c>
      <c r="E709" s="63">
        <v>8</v>
      </c>
      <c r="F709" s="63">
        <v>16</v>
      </c>
      <c r="G709" s="63">
        <v>38</v>
      </c>
      <c r="H709" s="63">
        <v>70</v>
      </c>
      <c r="I709" s="54">
        <v>20</v>
      </c>
      <c r="J709" s="64">
        <f t="shared" si="40"/>
        <v>0.54285714285714282</v>
      </c>
      <c r="K709" s="197">
        <v>4</v>
      </c>
      <c r="L709" s="66" t="s">
        <v>125</v>
      </c>
      <c r="M709" s="76" t="s">
        <v>51</v>
      </c>
      <c r="N709" s="65" t="s">
        <v>63</v>
      </c>
      <c r="O709" s="101" t="s">
        <v>75</v>
      </c>
      <c r="P709" s="65" t="s">
        <v>121</v>
      </c>
      <c r="Q709" s="65" t="s">
        <v>95</v>
      </c>
      <c r="R709" s="200"/>
      <c r="S709" s="200"/>
      <c r="T709" s="200"/>
      <c r="U709" s="65" t="s">
        <v>113</v>
      </c>
      <c r="V709" s="65" t="s">
        <v>72</v>
      </c>
      <c r="W709" s="65" t="s">
        <v>120</v>
      </c>
      <c r="X709" s="87" t="s">
        <v>119</v>
      </c>
      <c r="Y709" s="200"/>
      <c r="Z709" s="65" t="s">
        <v>73</v>
      </c>
      <c r="AA709" s="65" t="s">
        <v>53</v>
      </c>
      <c r="AB709" s="65" t="s">
        <v>49</v>
      </c>
      <c r="AC709" s="65" t="s">
        <v>53</v>
      </c>
      <c r="AD709" s="65" t="s">
        <v>63</v>
      </c>
      <c r="AE709" s="77"/>
      <c r="AF709" s="153" t="s">
        <v>73</v>
      </c>
      <c r="AL709" s="66" t="s">
        <v>125</v>
      </c>
      <c r="AM709" s="76" t="s">
        <v>499</v>
      </c>
      <c r="AN709" s="65" t="s">
        <v>351</v>
      </c>
      <c r="AO709" s="108" t="s">
        <v>68</v>
      </c>
      <c r="AP709" s="65" t="s">
        <v>355</v>
      </c>
      <c r="AQ709" s="65" t="s">
        <v>372</v>
      </c>
      <c r="AR709" s="200"/>
      <c r="AS709" s="200"/>
      <c r="AT709" s="200"/>
      <c r="AU709" s="65" t="s">
        <v>441</v>
      </c>
      <c r="AV709" s="65" t="s">
        <v>201</v>
      </c>
      <c r="AW709" s="65" t="s">
        <v>71</v>
      </c>
      <c r="AX709" s="65" t="s">
        <v>353</v>
      </c>
      <c r="AY709" s="200"/>
      <c r="AZ709" s="65" t="s">
        <v>96</v>
      </c>
      <c r="BA709" s="65" t="s">
        <v>362</v>
      </c>
      <c r="BB709" s="65" t="s">
        <v>100</v>
      </c>
      <c r="BC709" s="65" t="s">
        <v>93</v>
      </c>
      <c r="BD709" s="65" t="s">
        <v>354</v>
      </c>
      <c r="BE709" s="77"/>
      <c r="BF709" s="153" t="s">
        <v>368</v>
      </c>
      <c r="BG709" s="5" t="s">
        <v>542</v>
      </c>
      <c r="BH709" s="5" t="s">
        <v>552</v>
      </c>
      <c r="BI709" s="5" t="s">
        <v>559</v>
      </c>
      <c r="BJ709" s="5" t="s">
        <v>547</v>
      </c>
    </row>
    <row r="710" spans="1:62" s="5" customFormat="1" ht="12.75" thickBot="1" x14ac:dyDescent="0.25">
      <c r="A710" s="5">
        <v>20</v>
      </c>
      <c r="B710" s="5" t="s">
        <v>517</v>
      </c>
      <c r="C710" s="63">
        <v>30</v>
      </c>
      <c r="D710" s="63">
        <v>1</v>
      </c>
      <c r="E710" s="63">
        <v>3</v>
      </c>
      <c r="F710" s="63">
        <v>26</v>
      </c>
      <c r="G710" s="63">
        <v>27</v>
      </c>
      <c r="H710" s="63">
        <v>117</v>
      </c>
      <c r="I710" s="54">
        <v>5</v>
      </c>
      <c r="J710" s="64">
        <f t="shared" si="40"/>
        <v>0.23076923076923078</v>
      </c>
      <c r="K710" s="197">
        <v>4</v>
      </c>
      <c r="L710" s="92" t="s">
        <v>217</v>
      </c>
      <c r="M710" s="203"/>
      <c r="N710" s="154" t="s">
        <v>62</v>
      </c>
      <c r="O710" s="204"/>
      <c r="P710" s="154" t="s">
        <v>53</v>
      </c>
      <c r="Q710" s="204"/>
      <c r="R710" s="154" t="s">
        <v>95</v>
      </c>
      <c r="S710" s="154" t="s">
        <v>102</v>
      </c>
      <c r="T710" s="154" t="s">
        <v>84</v>
      </c>
      <c r="U710" s="154" t="s">
        <v>109</v>
      </c>
      <c r="V710" s="204"/>
      <c r="W710" s="154" t="s">
        <v>121</v>
      </c>
      <c r="X710" s="154" t="s">
        <v>83</v>
      </c>
      <c r="Y710" s="154" t="s">
        <v>108</v>
      </c>
      <c r="Z710" s="154" t="s">
        <v>52</v>
      </c>
      <c r="AA710" s="154" t="s">
        <v>62</v>
      </c>
      <c r="AB710" s="154" t="s">
        <v>127</v>
      </c>
      <c r="AC710" s="152" t="s">
        <v>85</v>
      </c>
      <c r="AD710" s="154" t="s">
        <v>63</v>
      </c>
      <c r="AE710" s="154" t="s">
        <v>95</v>
      </c>
      <c r="AF710" s="95"/>
      <c r="AL710" s="92" t="s">
        <v>217</v>
      </c>
      <c r="AM710" s="203"/>
      <c r="AN710" s="154" t="s">
        <v>71</v>
      </c>
      <c r="AO710" s="204"/>
      <c r="AP710" s="154" t="s">
        <v>68</v>
      </c>
      <c r="AQ710" s="204"/>
      <c r="AR710" s="154" t="s">
        <v>370</v>
      </c>
      <c r="AS710" s="154" t="s">
        <v>367</v>
      </c>
      <c r="AT710" s="154" t="s">
        <v>379</v>
      </c>
      <c r="AU710" s="154" t="s">
        <v>357</v>
      </c>
      <c r="AV710" s="204"/>
      <c r="AW710" s="154" t="s">
        <v>375</v>
      </c>
      <c r="AX710" s="154" t="s">
        <v>366</v>
      </c>
      <c r="AY710" s="154" t="s">
        <v>275</v>
      </c>
      <c r="AZ710" s="154" t="s">
        <v>362</v>
      </c>
      <c r="BA710" s="154" t="s">
        <v>364</v>
      </c>
      <c r="BB710" s="154" t="s">
        <v>363</v>
      </c>
      <c r="BC710" s="154" t="s">
        <v>378</v>
      </c>
      <c r="BD710" s="154" t="s">
        <v>376</v>
      </c>
      <c r="BE710" s="154" t="s">
        <v>373</v>
      </c>
      <c r="BF710" s="95"/>
      <c r="BG710" s="5" t="s">
        <v>551</v>
      </c>
      <c r="BH710" s="5" t="s">
        <v>561</v>
      </c>
      <c r="BI710" s="5" t="s">
        <v>38</v>
      </c>
      <c r="BJ710" s="5" t="s">
        <v>560</v>
      </c>
    </row>
    <row r="711" spans="1:62" s="5" customFormat="1" x14ac:dyDescent="0.2">
      <c r="C711" s="63"/>
      <c r="D711" s="96">
        <f>SUM(D691:D710)</f>
        <v>250</v>
      </c>
      <c r="E711" s="96">
        <f>SUM(E691:E710)</f>
        <v>100</v>
      </c>
      <c r="F711" s="96">
        <f>SUM(F691:F710)</f>
        <v>250</v>
      </c>
      <c r="G711" s="96">
        <f>SUM(G691:G710)</f>
        <v>1216</v>
      </c>
      <c r="H711" s="96">
        <f>SUM(H691:H710)</f>
        <v>1216</v>
      </c>
      <c r="I711" s="54"/>
      <c r="J711" s="97">
        <f t="shared" si="40"/>
        <v>1</v>
      </c>
    </row>
    <row r="712" spans="1:62" s="5" customFormat="1" x14ac:dyDescent="0.2">
      <c r="B712" s="5" t="s">
        <v>563</v>
      </c>
      <c r="C712" s="63"/>
      <c r="D712" s="63"/>
      <c r="E712" s="63"/>
      <c r="F712" s="63"/>
      <c r="G712" s="63"/>
      <c r="H712" s="63"/>
      <c r="I712" s="63"/>
      <c r="J712" s="63"/>
    </row>
    <row r="713" spans="1:62" s="5" customFormat="1" ht="12.75" thickBot="1" x14ac:dyDescent="0.25">
      <c r="A713" s="52" t="s">
        <v>564</v>
      </c>
      <c r="B713" s="52"/>
      <c r="C713" s="53" t="s">
        <v>24</v>
      </c>
      <c r="D713" s="54"/>
      <c r="E713" s="54"/>
      <c r="F713" s="54"/>
      <c r="G713" s="55"/>
      <c r="H713" s="54"/>
      <c r="I713" s="54"/>
      <c r="J713" s="59"/>
    </row>
    <row r="714" spans="1:62" s="5" customFormat="1" ht="12.75" thickBot="1" x14ac:dyDescent="0.25">
      <c r="A714" s="52" t="s">
        <v>26</v>
      </c>
      <c r="B714" s="52" t="s">
        <v>27</v>
      </c>
      <c r="C714" s="54" t="s">
        <v>28</v>
      </c>
      <c r="D714" s="54" t="s">
        <v>29</v>
      </c>
      <c r="E714" s="54" t="s">
        <v>30</v>
      </c>
      <c r="F714" s="54" t="s">
        <v>31</v>
      </c>
      <c r="G714" s="54" t="s">
        <v>32</v>
      </c>
      <c r="H714" s="54" t="s">
        <v>33</v>
      </c>
      <c r="I714" s="54" t="s">
        <v>34</v>
      </c>
      <c r="J714" s="59" t="s">
        <v>35</v>
      </c>
      <c r="L714" s="60"/>
      <c r="M714" s="61" t="s">
        <v>530</v>
      </c>
      <c r="N714" s="61" t="s">
        <v>493</v>
      </c>
      <c r="O714" s="61" t="s">
        <v>37</v>
      </c>
      <c r="P714" s="61" t="s">
        <v>460</v>
      </c>
      <c r="Q714" s="61" t="s">
        <v>38</v>
      </c>
      <c r="R714" s="61" t="s">
        <v>531</v>
      </c>
      <c r="S714" s="61" t="s">
        <v>532</v>
      </c>
      <c r="T714" s="61" t="s">
        <v>533</v>
      </c>
      <c r="U714" s="61" t="s">
        <v>39</v>
      </c>
      <c r="V714" s="61" t="s">
        <v>408</v>
      </c>
      <c r="W714" s="61" t="s">
        <v>40</v>
      </c>
      <c r="X714" s="61" t="s">
        <v>516</v>
      </c>
      <c r="Y714" s="61" t="s">
        <v>43</v>
      </c>
      <c r="Z714" s="61" t="s">
        <v>289</v>
      </c>
      <c r="AA714" s="61" t="s">
        <v>534</v>
      </c>
      <c r="AB714" s="61" t="s">
        <v>506</v>
      </c>
      <c r="AC714" s="61" t="s">
        <v>462</v>
      </c>
      <c r="AD714" s="61" t="s">
        <v>540</v>
      </c>
      <c r="AE714" s="61" t="s">
        <v>46</v>
      </c>
      <c r="AF714" s="62" t="s">
        <v>177</v>
      </c>
      <c r="AL714" s="60"/>
      <c r="AM714" s="61" t="s">
        <v>530</v>
      </c>
      <c r="AN714" s="61" t="s">
        <v>493</v>
      </c>
      <c r="AO714" s="61" t="s">
        <v>37</v>
      </c>
      <c r="AP714" s="61" t="s">
        <v>460</v>
      </c>
      <c r="AQ714" s="61" t="s">
        <v>38</v>
      </c>
      <c r="AR714" s="61" t="s">
        <v>531</v>
      </c>
      <c r="AS714" s="61" t="s">
        <v>532</v>
      </c>
      <c r="AT714" s="61" t="s">
        <v>533</v>
      </c>
      <c r="AU714" s="61" t="s">
        <v>39</v>
      </c>
      <c r="AV714" s="61" t="s">
        <v>408</v>
      </c>
      <c r="AW714" s="61" t="s">
        <v>40</v>
      </c>
      <c r="AX714" s="61" t="s">
        <v>516</v>
      </c>
      <c r="AY714" s="61" t="s">
        <v>43</v>
      </c>
      <c r="AZ714" s="61" t="s">
        <v>289</v>
      </c>
      <c r="BA714" s="61" t="s">
        <v>534</v>
      </c>
      <c r="BB714" s="61" t="s">
        <v>506</v>
      </c>
      <c r="BC714" s="61" t="s">
        <v>462</v>
      </c>
      <c r="BD714" s="61" t="s">
        <v>540</v>
      </c>
      <c r="BE714" s="61" t="s">
        <v>46</v>
      </c>
      <c r="BF714" s="62" t="s">
        <v>177</v>
      </c>
      <c r="BH714" s="52" t="s">
        <v>541</v>
      </c>
    </row>
    <row r="715" spans="1:62" s="5" customFormat="1" x14ac:dyDescent="0.2">
      <c r="A715" s="5">
        <v>1</v>
      </c>
      <c r="B715" s="5" t="s">
        <v>431</v>
      </c>
      <c r="C715" s="63">
        <v>30</v>
      </c>
      <c r="D715" s="63">
        <v>23</v>
      </c>
      <c r="E715" s="63">
        <v>6</v>
      </c>
      <c r="F715" s="63">
        <v>1</v>
      </c>
      <c r="G715" s="63">
        <v>88</v>
      </c>
      <c r="H715" s="63">
        <v>17</v>
      </c>
      <c r="I715" s="54">
        <v>52</v>
      </c>
      <c r="J715" s="64">
        <f t="shared" ref="J715:J735" si="41">G715/H715</f>
        <v>5.1764705882352944</v>
      </c>
      <c r="K715" s="197">
        <v>4</v>
      </c>
      <c r="L715" s="66" t="s">
        <v>494</v>
      </c>
      <c r="M715" s="67"/>
      <c r="N715" s="70" t="s">
        <v>381</v>
      </c>
      <c r="O715" s="130" t="s">
        <v>95</v>
      </c>
      <c r="P715" s="73" t="s">
        <v>84</v>
      </c>
      <c r="Q715" s="130" t="s">
        <v>114</v>
      </c>
      <c r="R715" s="130" t="s">
        <v>109</v>
      </c>
      <c r="S715" s="70" t="s">
        <v>52</v>
      </c>
      <c r="T715" s="198"/>
      <c r="U715" s="130" t="s">
        <v>114</v>
      </c>
      <c r="V715" s="198"/>
      <c r="W715" s="130" t="s">
        <v>72</v>
      </c>
      <c r="X715" s="70" t="s">
        <v>83</v>
      </c>
      <c r="Y715" s="198"/>
      <c r="Z715" s="130" t="s">
        <v>73</v>
      </c>
      <c r="AA715" s="198"/>
      <c r="AB715" s="130" t="s">
        <v>83</v>
      </c>
      <c r="AC715" s="130" t="s">
        <v>108</v>
      </c>
      <c r="AD715" s="70" t="s">
        <v>145</v>
      </c>
      <c r="AE715" s="70" t="s">
        <v>74</v>
      </c>
      <c r="AF715" s="191" t="s">
        <v>121</v>
      </c>
      <c r="AL715" s="66" t="s">
        <v>494</v>
      </c>
      <c r="AM715" s="67"/>
      <c r="AN715" s="70" t="s">
        <v>89</v>
      </c>
      <c r="AO715" s="70" t="s">
        <v>151</v>
      </c>
      <c r="AP715" s="70" t="s">
        <v>88</v>
      </c>
      <c r="AQ715" s="70" t="s">
        <v>155</v>
      </c>
      <c r="AR715" s="70" t="s">
        <v>153</v>
      </c>
      <c r="AS715" s="70" t="s">
        <v>385</v>
      </c>
      <c r="AT715" s="198"/>
      <c r="AU715" s="70" t="s">
        <v>136</v>
      </c>
      <c r="AV715" s="198"/>
      <c r="AW715" s="70" t="s">
        <v>162</v>
      </c>
      <c r="AX715" s="70" t="s">
        <v>163</v>
      </c>
      <c r="AY715" s="198"/>
      <c r="AZ715" s="70" t="s">
        <v>134</v>
      </c>
      <c r="BA715" s="198"/>
      <c r="BB715" s="70" t="s">
        <v>131</v>
      </c>
      <c r="BC715" s="70" t="s">
        <v>144</v>
      </c>
      <c r="BD715" s="70" t="s">
        <v>387</v>
      </c>
      <c r="BE715" s="70" t="s">
        <v>337</v>
      </c>
      <c r="BF715" s="191" t="s">
        <v>135</v>
      </c>
      <c r="BG715" s="5" t="s">
        <v>559</v>
      </c>
      <c r="BH715" s="5" t="s">
        <v>560</v>
      </c>
      <c r="BI715" s="5" t="s">
        <v>547</v>
      </c>
      <c r="BJ715" s="5" t="s">
        <v>554</v>
      </c>
    </row>
    <row r="716" spans="1:62" s="5" customFormat="1" x14ac:dyDescent="0.2">
      <c r="A716" s="5">
        <v>2</v>
      </c>
      <c r="B716" s="5" t="s">
        <v>536</v>
      </c>
      <c r="C716" s="63">
        <v>30</v>
      </c>
      <c r="D716" s="63">
        <v>18</v>
      </c>
      <c r="E716" s="63">
        <v>5</v>
      </c>
      <c r="F716" s="63">
        <v>7</v>
      </c>
      <c r="G716" s="63">
        <v>87</v>
      </c>
      <c r="H716" s="63">
        <v>55</v>
      </c>
      <c r="I716" s="54">
        <v>41</v>
      </c>
      <c r="J716" s="64">
        <f t="shared" si="41"/>
        <v>1.5818181818181818</v>
      </c>
      <c r="K716" s="197">
        <v>4</v>
      </c>
      <c r="L716" s="66" t="s">
        <v>496</v>
      </c>
      <c r="M716" s="76" t="s">
        <v>53</v>
      </c>
      <c r="N716" s="77"/>
      <c r="O716" s="101" t="s">
        <v>145</v>
      </c>
      <c r="P716" s="200"/>
      <c r="Q716" s="65" t="s">
        <v>152</v>
      </c>
      <c r="R716" s="200"/>
      <c r="S716" s="200"/>
      <c r="T716" s="65" t="s">
        <v>53</v>
      </c>
      <c r="U716" s="65" t="s">
        <v>74</v>
      </c>
      <c r="V716" s="65" t="s">
        <v>116</v>
      </c>
      <c r="W716" s="65" t="s">
        <v>74</v>
      </c>
      <c r="X716" s="65" t="s">
        <v>84</v>
      </c>
      <c r="Y716" s="65" t="s">
        <v>108</v>
      </c>
      <c r="Z716" s="65" t="s">
        <v>75</v>
      </c>
      <c r="AA716" s="65" t="s">
        <v>173</v>
      </c>
      <c r="AB716" s="65" t="s">
        <v>139</v>
      </c>
      <c r="AC716" s="65" t="s">
        <v>87</v>
      </c>
      <c r="AD716" s="65" t="s">
        <v>127</v>
      </c>
      <c r="AE716" s="65" t="s">
        <v>87</v>
      </c>
      <c r="AF716" s="201"/>
      <c r="AL716" s="66" t="s">
        <v>496</v>
      </c>
      <c r="AM716" s="76" t="s">
        <v>170</v>
      </c>
      <c r="AN716" s="77"/>
      <c r="AO716" s="108" t="s">
        <v>331</v>
      </c>
      <c r="AP716" s="200"/>
      <c r="AQ716" s="65" t="s">
        <v>147</v>
      </c>
      <c r="AR716" s="200"/>
      <c r="AS716" s="200"/>
      <c r="AT716" s="65" t="s">
        <v>137</v>
      </c>
      <c r="AU716" s="65" t="s">
        <v>163</v>
      </c>
      <c r="AV716" s="65" t="s">
        <v>160</v>
      </c>
      <c r="AW716" s="65" t="s">
        <v>167</v>
      </c>
      <c r="AX716" s="65" t="s">
        <v>140</v>
      </c>
      <c r="AY716" s="65" t="s">
        <v>483</v>
      </c>
      <c r="AZ716" s="65" t="s">
        <v>155</v>
      </c>
      <c r="BA716" s="65" t="s">
        <v>151</v>
      </c>
      <c r="BB716" s="65" t="s">
        <v>159</v>
      </c>
      <c r="BC716" s="65" t="s">
        <v>131</v>
      </c>
      <c r="BD716" s="65" t="s">
        <v>141</v>
      </c>
      <c r="BE716" s="65" t="s">
        <v>136</v>
      </c>
      <c r="BF716" s="201"/>
      <c r="BG716" s="5" t="s">
        <v>460</v>
      </c>
      <c r="BH716" s="5" t="s">
        <v>542</v>
      </c>
      <c r="BI716" s="5" t="s">
        <v>552</v>
      </c>
      <c r="BJ716" s="5" t="s">
        <v>547</v>
      </c>
    </row>
    <row r="717" spans="1:62" s="5" customFormat="1" x14ac:dyDescent="0.2">
      <c r="A717" s="5">
        <v>3</v>
      </c>
      <c r="B717" s="5" t="s">
        <v>496</v>
      </c>
      <c r="C717" s="63">
        <v>30</v>
      </c>
      <c r="D717" s="63">
        <v>19</v>
      </c>
      <c r="E717" s="63">
        <v>3</v>
      </c>
      <c r="F717" s="63">
        <v>8</v>
      </c>
      <c r="G717" s="63">
        <v>89</v>
      </c>
      <c r="H717" s="63">
        <v>61</v>
      </c>
      <c r="I717" s="54">
        <v>41</v>
      </c>
      <c r="J717" s="64">
        <f t="shared" si="41"/>
        <v>1.459016393442623</v>
      </c>
      <c r="K717" s="197">
        <v>4</v>
      </c>
      <c r="L717" s="66" t="s">
        <v>61</v>
      </c>
      <c r="M717" s="110" t="s">
        <v>72</v>
      </c>
      <c r="N717" s="101" t="s">
        <v>52</v>
      </c>
      <c r="O717" s="77"/>
      <c r="P717" s="101" t="s">
        <v>63</v>
      </c>
      <c r="Q717" s="101" t="s">
        <v>114</v>
      </c>
      <c r="R717" s="65" t="s">
        <v>82</v>
      </c>
      <c r="S717" s="65" t="s">
        <v>102</v>
      </c>
      <c r="T717" s="200"/>
      <c r="U717" s="65" t="s">
        <v>95</v>
      </c>
      <c r="V717" s="80" t="s">
        <v>83</v>
      </c>
      <c r="W717" s="101" t="s">
        <v>121</v>
      </c>
      <c r="X717" s="65" t="s">
        <v>102</v>
      </c>
      <c r="Y717" s="200"/>
      <c r="Z717" s="85" t="s">
        <v>49</v>
      </c>
      <c r="AA717" s="65" t="s">
        <v>64</v>
      </c>
      <c r="AB717" s="65" t="s">
        <v>95</v>
      </c>
      <c r="AC717" s="101" t="s">
        <v>107</v>
      </c>
      <c r="AD717" s="200"/>
      <c r="AE717" s="200"/>
      <c r="AF717" s="153" t="s">
        <v>102</v>
      </c>
      <c r="AL717" s="66" t="s">
        <v>61</v>
      </c>
      <c r="AM717" s="112" t="s">
        <v>161</v>
      </c>
      <c r="AN717" s="108" t="s">
        <v>135</v>
      </c>
      <c r="AO717" s="77"/>
      <c r="AP717" s="108" t="s">
        <v>270</v>
      </c>
      <c r="AQ717" s="108" t="s">
        <v>131</v>
      </c>
      <c r="AR717" s="65" t="s">
        <v>168</v>
      </c>
      <c r="AS717" s="65" t="s">
        <v>146</v>
      </c>
      <c r="AT717" s="200"/>
      <c r="AU717" s="65" t="s">
        <v>385</v>
      </c>
      <c r="AV717" s="65" t="s">
        <v>137</v>
      </c>
      <c r="AW717" s="108" t="s">
        <v>138</v>
      </c>
      <c r="AX717" s="65" t="s">
        <v>147</v>
      </c>
      <c r="AY717" s="200"/>
      <c r="AZ717" s="108" t="s">
        <v>140</v>
      </c>
      <c r="BA717" s="65" t="s">
        <v>148</v>
      </c>
      <c r="BB717" s="65" t="s">
        <v>163</v>
      </c>
      <c r="BC717" s="108" t="s">
        <v>331</v>
      </c>
      <c r="BD717" s="200"/>
      <c r="BE717" s="200"/>
      <c r="BF717" s="153" t="s">
        <v>387</v>
      </c>
      <c r="BG717" s="5" t="s">
        <v>559</v>
      </c>
      <c r="BH717" s="5" t="s">
        <v>547</v>
      </c>
      <c r="BI717" s="5" t="s">
        <v>543</v>
      </c>
      <c r="BJ717" s="5" t="s">
        <v>555</v>
      </c>
    </row>
    <row r="718" spans="1:62" s="5" customFormat="1" x14ac:dyDescent="0.2">
      <c r="A718" s="5">
        <v>4</v>
      </c>
      <c r="B718" s="5" t="s">
        <v>94</v>
      </c>
      <c r="C718" s="63">
        <v>30</v>
      </c>
      <c r="D718" s="63">
        <v>15</v>
      </c>
      <c r="E718" s="63">
        <v>10</v>
      </c>
      <c r="F718" s="63">
        <v>5</v>
      </c>
      <c r="G718" s="63">
        <v>53</v>
      </c>
      <c r="H718" s="63">
        <v>26</v>
      </c>
      <c r="I718" s="54">
        <v>40</v>
      </c>
      <c r="J718" s="64">
        <f t="shared" si="41"/>
        <v>2.0384615384615383</v>
      </c>
      <c r="K718" s="197">
        <v>4</v>
      </c>
      <c r="L718" s="66" t="s">
        <v>463</v>
      </c>
      <c r="M718" s="88" t="s">
        <v>72</v>
      </c>
      <c r="N718" s="200"/>
      <c r="O718" s="65" t="s">
        <v>145</v>
      </c>
      <c r="P718" s="77"/>
      <c r="Q718" s="101" t="s">
        <v>87</v>
      </c>
      <c r="R718" s="80" t="s">
        <v>83</v>
      </c>
      <c r="S718" s="101" t="s">
        <v>83</v>
      </c>
      <c r="T718" s="65" t="s">
        <v>73</v>
      </c>
      <c r="U718" s="65" t="s">
        <v>73</v>
      </c>
      <c r="V718" s="65" t="s">
        <v>102</v>
      </c>
      <c r="W718" s="200"/>
      <c r="X718" s="65" t="s">
        <v>166</v>
      </c>
      <c r="Y718" s="101" t="s">
        <v>74</v>
      </c>
      <c r="Z718" s="65" t="s">
        <v>86</v>
      </c>
      <c r="AA718" s="65" t="s">
        <v>108</v>
      </c>
      <c r="AB718" s="80" t="s">
        <v>74</v>
      </c>
      <c r="AC718" s="200"/>
      <c r="AD718" s="65" t="s">
        <v>166</v>
      </c>
      <c r="AE718" s="200"/>
      <c r="AF718" s="153" t="s">
        <v>83</v>
      </c>
      <c r="AL718" s="66" t="s">
        <v>463</v>
      </c>
      <c r="AM718" s="76" t="s">
        <v>141</v>
      </c>
      <c r="AN718" s="200"/>
      <c r="AO718" s="65" t="s">
        <v>136</v>
      </c>
      <c r="AP718" s="77"/>
      <c r="AQ718" s="108" t="s">
        <v>565</v>
      </c>
      <c r="AR718" s="65" t="s">
        <v>133</v>
      </c>
      <c r="AS718" s="108" t="s">
        <v>144</v>
      </c>
      <c r="AT718" s="65" t="s">
        <v>134</v>
      </c>
      <c r="AU718" s="65" t="s">
        <v>162</v>
      </c>
      <c r="AV718" s="65" t="s">
        <v>135</v>
      </c>
      <c r="AW718" s="200"/>
      <c r="AX718" s="65" t="s">
        <v>153</v>
      </c>
      <c r="AY718" s="108" t="s">
        <v>169</v>
      </c>
      <c r="AZ718" s="65" t="s">
        <v>170</v>
      </c>
      <c r="BA718" s="65" t="s">
        <v>164</v>
      </c>
      <c r="BB718" s="65" t="s">
        <v>147</v>
      </c>
      <c r="BC718" s="200"/>
      <c r="BD718" s="65" t="s">
        <v>148</v>
      </c>
      <c r="BE718" s="200"/>
      <c r="BF718" s="153" t="s">
        <v>149</v>
      </c>
      <c r="BG718" s="5" t="s">
        <v>561</v>
      </c>
      <c r="BH718" s="5" t="s">
        <v>546</v>
      </c>
      <c r="BI718" s="5" t="s">
        <v>549</v>
      </c>
      <c r="BJ718" s="5" t="s">
        <v>555</v>
      </c>
    </row>
    <row r="719" spans="1:62" s="5" customFormat="1" x14ac:dyDescent="0.2">
      <c r="A719" s="5">
        <v>5</v>
      </c>
      <c r="B719" s="5" t="s">
        <v>465</v>
      </c>
      <c r="C719" s="63">
        <v>30</v>
      </c>
      <c r="D719" s="63">
        <v>17</v>
      </c>
      <c r="E719" s="63">
        <v>4</v>
      </c>
      <c r="F719" s="63">
        <v>9</v>
      </c>
      <c r="G719" s="63">
        <v>58</v>
      </c>
      <c r="H719" s="63">
        <v>44</v>
      </c>
      <c r="I719" s="54">
        <v>38</v>
      </c>
      <c r="J719" s="64">
        <f t="shared" si="41"/>
        <v>1.3181818181818181</v>
      </c>
      <c r="K719" s="197">
        <v>4</v>
      </c>
      <c r="L719" s="66" t="s">
        <v>47</v>
      </c>
      <c r="M719" s="88" t="s">
        <v>53</v>
      </c>
      <c r="N719" s="101" t="s">
        <v>116</v>
      </c>
      <c r="O719" s="101" t="s">
        <v>82</v>
      </c>
      <c r="P719" s="101" t="s">
        <v>83</v>
      </c>
      <c r="Q719" s="77"/>
      <c r="R719" s="200"/>
      <c r="S719" s="65" t="s">
        <v>87</v>
      </c>
      <c r="T719" s="65" t="s">
        <v>53</v>
      </c>
      <c r="U719" s="200"/>
      <c r="V719" s="80" t="s">
        <v>102</v>
      </c>
      <c r="W719" s="200"/>
      <c r="X719" s="65" t="s">
        <v>87</v>
      </c>
      <c r="Y719" s="65" t="s">
        <v>52</v>
      </c>
      <c r="Z719" s="200"/>
      <c r="AA719" s="65" t="s">
        <v>95</v>
      </c>
      <c r="AB719" s="65" t="s">
        <v>52</v>
      </c>
      <c r="AC719" s="80" t="s">
        <v>83</v>
      </c>
      <c r="AD719" s="65" t="s">
        <v>62</v>
      </c>
      <c r="AE719" s="65" t="s">
        <v>51</v>
      </c>
      <c r="AF719" s="153" t="s">
        <v>83</v>
      </c>
      <c r="AL719" s="66" t="s">
        <v>47</v>
      </c>
      <c r="AM719" s="76" t="s">
        <v>483</v>
      </c>
      <c r="AN719" s="108" t="s">
        <v>154</v>
      </c>
      <c r="AO719" s="108" t="s">
        <v>171</v>
      </c>
      <c r="AP719" s="108" t="s">
        <v>151</v>
      </c>
      <c r="AQ719" s="77"/>
      <c r="AR719" s="200"/>
      <c r="AS719" s="65" t="s">
        <v>162</v>
      </c>
      <c r="AT719" s="65" t="s">
        <v>387</v>
      </c>
      <c r="AU719" s="200"/>
      <c r="AV719" s="65" t="s">
        <v>170</v>
      </c>
      <c r="AW719" s="200"/>
      <c r="AX719" s="65" t="s">
        <v>148</v>
      </c>
      <c r="AY719" s="65" t="s">
        <v>164</v>
      </c>
      <c r="AZ719" s="200"/>
      <c r="BA719" s="65" t="s">
        <v>143</v>
      </c>
      <c r="BB719" s="65" t="s">
        <v>167</v>
      </c>
      <c r="BC719" s="65" t="s">
        <v>163</v>
      </c>
      <c r="BD719" s="65" t="s">
        <v>385</v>
      </c>
      <c r="BE719" s="65" t="s">
        <v>144</v>
      </c>
      <c r="BF719" s="153" t="s">
        <v>137</v>
      </c>
      <c r="BG719" s="5" t="s">
        <v>542</v>
      </c>
      <c r="BH719" s="5" t="s">
        <v>557</v>
      </c>
      <c r="BI719" s="5" t="s">
        <v>546</v>
      </c>
      <c r="BJ719" s="5" t="s">
        <v>548</v>
      </c>
    </row>
    <row r="720" spans="1:62" s="5" customFormat="1" x14ac:dyDescent="0.2">
      <c r="A720" s="5">
        <v>6</v>
      </c>
      <c r="B720" s="5" t="s">
        <v>545</v>
      </c>
      <c r="C720" s="63">
        <v>30</v>
      </c>
      <c r="D720" s="63">
        <v>16</v>
      </c>
      <c r="E720" s="63">
        <v>5</v>
      </c>
      <c r="F720" s="63">
        <v>9</v>
      </c>
      <c r="G720" s="63">
        <v>67</v>
      </c>
      <c r="H720" s="63">
        <v>52</v>
      </c>
      <c r="I720" s="54">
        <v>37</v>
      </c>
      <c r="J720" s="64">
        <f t="shared" si="41"/>
        <v>1.2884615384615385</v>
      </c>
      <c r="K720" s="197">
        <v>4</v>
      </c>
      <c r="L720" s="66" t="s">
        <v>537</v>
      </c>
      <c r="M720" s="76" t="s">
        <v>75</v>
      </c>
      <c r="N720" s="200"/>
      <c r="O720" s="80" t="s">
        <v>74</v>
      </c>
      <c r="P720" s="80" t="s">
        <v>72</v>
      </c>
      <c r="Q720" s="200"/>
      <c r="R720" s="77"/>
      <c r="S720" s="65" t="s">
        <v>52</v>
      </c>
      <c r="T720" s="85" t="s">
        <v>75</v>
      </c>
      <c r="U720" s="65" t="s">
        <v>72</v>
      </c>
      <c r="V720" s="65" t="s">
        <v>82</v>
      </c>
      <c r="W720" s="65" t="s">
        <v>74</v>
      </c>
      <c r="X720" s="200"/>
      <c r="Y720" s="65" t="s">
        <v>87</v>
      </c>
      <c r="Z720" s="65" t="s">
        <v>83</v>
      </c>
      <c r="AA720" s="65" t="s">
        <v>115</v>
      </c>
      <c r="AB720" s="200"/>
      <c r="AC720" s="80" t="s">
        <v>64</v>
      </c>
      <c r="AD720" s="65" t="s">
        <v>120</v>
      </c>
      <c r="AE720" s="65" t="s">
        <v>63</v>
      </c>
      <c r="AF720" s="153" t="s">
        <v>84</v>
      </c>
      <c r="AL720" s="66" t="s">
        <v>537</v>
      </c>
      <c r="AM720" s="76" t="s">
        <v>159</v>
      </c>
      <c r="AN720" s="200"/>
      <c r="AO720" s="65" t="s">
        <v>134</v>
      </c>
      <c r="AP720" s="85" t="s">
        <v>188</v>
      </c>
      <c r="AQ720" s="200"/>
      <c r="AR720" s="77"/>
      <c r="AS720" s="65" t="s">
        <v>132</v>
      </c>
      <c r="AT720" s="65" t="s">
        <v>413</v>
      </c>
      <c r="AU720" s="65" t="s">
        <v>131</v>
      </c>
      <c r="AV720" s="65" t="s">
        <v>148</v>
      </c>
      <c r="AW720" s="65" t="s">
        <v>424</v>
      </c>
      <c r="AX720" s="200"/>
      <c r="AY720" s="65" t="s">
        <v>142</v>
      </c>
      <c r="AZ720" s="65" t="s">
        <v>228</v>
      </c>
      <c r="BA720" s="65" t="s">
        <v>387</v>
      </c>
      <c r="BB720" s="200"/>
      <c r="BC720" s="65" t="s">
        <v>385</v>
      </c>
      <c r="BD720" s="65" t="s">
        <v>136</v>
      </c>
      <c r="BE720" s="65" t="s">
        <v>137</v>
      </c>
      <c r="BF720" s="153" t="s">
        <v>88</v>
      </c>
      <c r="BG720" s="5" t="s">
        <v>561</v>
      </c>
      <c r="BH720" s="5" t="s">
        <v>38</v>
      </c>
      <c r="BI720" s="5" t="s">
        <v>562</v>
      </c>
      <c r="BJ720" s="5" t="s">
        <v>506</v>
      </c>
    </row>
    <row r="721" spans="1:62" s="52" customFormat="1" x14ac:dyDescent="0.2">
      <c r="A721" s="5">
        <v>7</v>
      </c>
      <c r="B721" s="5" t="s">
        <v>463</v>
      </c>
      <c r="C721" s="63">
        <v>30</v>
      </c>
      <c r="D721" s="63">
        <v>14</v>
      </c>
      <c r="E721" s="63">
        <v>6</v>
      </c>
      <c r="F721" s="63">
        <v>10</v>
      </c>
      <c r="G721" s="63">
        <v>59</v>
      </c>
      <c r="H721" s="63">
        <v>59</v>
      </c>
      <c r="I721" s="54">
        <v>34</v>
      </c>
      <c r="J721" s="64">
        <f t="shared" si="41"/>
        <v>1</v>
      </c>
      <c r="K721" s="197">
        <v>4</v>
      </c>
      <c r="L721" s="66" t="s">
        <v>535</v>
      </c>
      <c r="M721" s="88" t="s">
        <v>121</v>
      </c>
      <c r="N721" s="200"/>
      <c r="O721" s="65" t="s">
        <v>75</v>
      </c>
      <c r="P721" s="65" t="s">
        <v>102</v>
      </c>
      <c r="Q721" s="101" t="s">
        <v>83</v>
      </c>
      <c r="R721" s="80" t="s">
        <v>52</v>
      </c>
      <c r="S721" s="77"/>
      <c r="T721" s="65" t="s">
        <v>75</v>
      </c>
      <c r="U721" s="65" t="s">
        <v>83</v>
      </c>
      <c r="V721" s="200"/>
      <c r="W721" s="101" t="s">
        <v>102</v>
      </c>
      <c r="X721" s="200"/>
      <c r="Y721" s="65" t="s">
        <v>52</v>
      </c>
      <c r="Z721" s="65" t="s">
        <v>52</v>
      </c>
      <c r="AA721" s="65" t="s">
        <v>63</v>
      </c>
      <c r="AB721" s="101" t="s">
        <v>74</v>
      </c>
      <c r="AC721" s="200"/>
      <c r="AD721" s="65" t="s">
        <v>145</v>
      </c>
      <c r="AE721" s="65" t="s">
        <v>121</v>
      </c>
      <c r="AF721" s="143" t="s">
        <v>53</v>
      </c>
      <c r="AG721" s="5"/>
      <c r="AH721" s="5"/>
      <c r="AI721" s="5"/>
      <c r="AJ721" s="5"/>
      <c r="AK721" s="5"/>
      <c r="AL721" s="66" t="s">
        <v>535</v>
      </c>
      <c r="AM721" s="76" t="s">
        <v>298</v>
      </c>
      <c r="AN721" s="200"/>
      <c r="AO721" s="65" t="s">
        <v>483</v>
      </c>
      <c r="AP721" s="108" t="s">
        <v>163</v>
      </c>
      <c r="AQ721" s="108" t="s">
        <v>160</v>
      </c>
      <c r="AR721" s="65" t="s">
        <v>135</v>
      </c>
      <c r="AS721" s="77"/>
      <c r="AT721" s="65" t="s">
        <v>142</v>
      </c>
      <c r="AU721" s="65" t="s">
        <v>148</v>
      </c>
      <c r="AV721" s="200"/>
      <c r="AW721" s="108" t="s">
        <v>169</v>
      </c>
      <c r="AX721" s="200"/>
      <c r="AY721" s="65" t="s">
        <v>131</v>
      </c>
      <c r="AZ721" s="65" t="s">
        <v>151</v>
      </c>
      <c r="BA721" s="65" t="s">
        <v>155</v>
      </c>
      <c r="BB721" s="108" t="s">
        <v>140</v>
      </c>
      <c r="BC721" s="200"/>
      <c r="BD721" s="65" t="s">
        <v>134</v>
      </c>
      <c r="BE721" s="65" t="s">
        <v>153</v>
      </c>
      <c r="BF721" s="134" t="s">
        <v>240</v>
      </c>
      <c r="BG721" s="5" t="s">
        <v>561</v>
      </c>
      <c r="BH721" s="5" t="s">
        <v>560</v>
      </c>
      <c r="BI721" s="5" t="s">
        <v>562</v>
      </c>
      <c r="BJ721" s="5" t="s">
        <v>549</v>
      </c>
    </row>
    <row r="722" spans="1:62" s="52" customFormat="1" x14ac:dyDescent="0.2">
      <c r="A722" s="5">
        <v>8</v>
      </c>
      <c r="B722" s="5" t="s">
        <v>311</v>
      </c>
      <c r="C722" s="63">
        <v>30</v>
      </c>
      <c r="D722" s="63">
        <v>13</v>
      </c>
      <c r="E722" s="63">
        <v>7</v>
      </c>
      <c r="F722" s="63">
        <v>10</v>
      </c>
      <c r="G722" s="63">
        <v>53</v>
      </c>
      <c r="H722" s="63">
        <v>55</v>
      </c>
      <c r="I722" s="54">
        <v>33</v>
      </c>
      <c r="J722" s="64">
        <f t="shared" si="41"/>
        <v>0.96363636363636362</v>
      </c>
      <c r="K722" s="197">
        <v>4</v>
      </c>
      <c r="L722" s="66" t="s">
        <v>538</v>
      </c>
      <c r="M722" s="202"/>
      <c r="N722" s="65" t="s">
        <v>52</v>
      </c>
      <c r="O722" s="200"/>
      <c r="P722" s="65" t="s">
        <v>120</v>
      </c>
      <c r="Q722" s="65" t="s">
        <v>121</v>
      </c>
      <c r="R722" s="65" t="s">
        <v>73</v>
      </c>
      <c r="S722" s="65" t="s">
        <v>87</v>
      </c>
      <c r="T722" s="77"/>
      <c r="U722" s="65" t="s">
        <v>82</v>
      </c>
      <c r="V722" s="200"/>
      <c r="W722" s="65" t="s">
        <v>121</v>
      </c>
      <c r="X722" s="200"/>
      <c r="Y722" s="65" t="s">
        <v>52</v>
      </c>
      <c r="Z722" s="65" t="s">
        <v>121</v>
      </c>
      <c r="AA722" s="65" t="s">
        <v>50</v>
      </c>
      <c r="AB722" s="65" t="s">
        <v>87</v>
      </c>
      <c r="AC722" s="65" t="s">
        <v>102</v>
      </c>
      <c r="AD722" s="65" t="s">
        <v>108</v>
      </c>
      <c r="AE722" s="65" t="s">
        <v>83</v>
      </c>
      <c r="AF722" s="143" t="s">
        <v>95</v>
      </c>
      <c r="AG722" s="5"/>
      <c r="AH722" s="5"/>
      <c r="AI722" s="5"/>
      <c r="AJ722" s="5"/>
      <c r="AK722" s="5"/>
      <c r="AL722" s="66" t="s">
        <v>538</v>
      </c>
      <c r="AM722" s="202"/>
      <c r="AN722" s="65" t="s">
        <v>169</v>
      </c>
      <c r="AO722" s="200"/>
      <c r="AP722" s="65" t="s">
        <v>140</v>
      </c>
      <c r="AQ722" s="65" t="s">
        <v>135</v>
      </c>
      <c r="AR722" s="65" t="s">
        <v>154</v>
      </c>
      <c r="AS722" s="65" t="s">
        <v>133</v>
      </c>
      <c r="AT722" s="77"/>
      <c r="AU722" s="65" t="s">
        <v>144</v>
      </c>
      <c r="AV722" s="200"/>
      <c r="AW722" s="65" t="s">
        <v>148</v>
      </c>
      <c r="AX722" s="200"/>
      <c r="AY722" s="65" t="s">
        <v>132</v>
      </c>
      <c r="AZ722" s="65" t="s">
        <v>160</v>
      </c>
      <c r="BA722" s="65" t="s">
        <v>146</v>
      </c>
      <c r="BB722" s="65" t="s">
        <v>483</v>
      </c>
      <c r="BC722" s="65" t="s">
        <v>155</v>
      </c>
      <c r="BD722" s="65" t="s">
        <v>281</v>
      </c>
      <c r="BE722" s="65" t="s">
        <v>141</v>
      </c>
      <c r="BF722" s="134" t="s">
        <v>482</v>
      </c>
      <c r="BG722" s="5" t="s">
        <v>551</v>
      </c>
      <c r="BH722" s="5" t="s">
        <v>550</v>
      </c>
      <c r="BI722" s="5" t="s">
        <v>560</v>
      </c>
      <c r="BJ722" s="5" t="s">
        <v>562</v>
      </c>
    </row>
    <row r="723" spans="1:62" s="5" customFormat="1" x14ac:dyDescent="0.2">
      <c r="A723" s="5">
        <v>9</v>
      </c>
      <c r="B723" s="5" t="s">
        <v>60</v>
      </c>
      <c r="C723" s="63">
        <v>30</v>
      </c>
      <c r="D723" s="63">
        <v>14</v>
      </c>
      <c r="E723" s="63">
        <v>3</v>
      </c>
      <c r="F723" s="63">
        <v>13</v>
      </c>
      <c r="G723" s="63">
        <v>56</v>
      </c>
      <c r="H723" s="63">
        <v>61</v>
      </c>
      <c r="I723" s="54">
        <v>31</v>
      </c>
      <c r="J723" s="64">
        <f t="shared" si="41"/>
        <v>0.91803278688524592</v>
      </c>
      <c r="K723" s="197">
        <v>4</v>
      </c>
      <c r="L723" s="66" t="s">
        <v>81</v>
      </c>
      <c r="M723" s="76" t="s">
        <v>52</v>
      </c>
      <c r="N723" s="65" t="s">
        <v>121</v>
      </c>
      <c r="O723" s="80" t="s">
        <v>62</v>
      </c>
      <c r="P723" s="65" t="s">
        <v>52</v>
      </c>
      <c r="Q723" s="200"/>
      <c r="R723" s="65" t="s">
        <v>145</v>
      </c>
      <c r="S723" s="80" t="s">
        <v>108</v>
      </c>
      <c r="T723" s="65" t="s">
        <v>315</v>
      </c>
      <c r="U723" s="77"/>
      <c r="V723" s="65" t="s">
        <v>116</v>
      </c>
      <c r="W723" s="80" t="s">
        <v>52</v>
      </c>
      <c r="X723" s="65" t="s">
        <v>145</v>
      </c>
      <c r="Y723" s="200"/>
      <c r="Z723" s="200"/>
      <c r="AA723" s="65" t="s">
        <v>83</v>
      </c>
      <c r="AB723" s="65" t="s">
        <v>107</v>
      </c>
      <c r="AC723" s="80" t="s">
        <v>82</v>
      </c>
      <c r="AD723" s="80" t="s">
        <v>52</v>
      </c>
      <c r="AE723" s="200"/>
      <c r="AF723" s="153" t="s">
        <v>95</v>
      </c>
      <c r="AL723" s="66" t="s">
        <v>81</v>
      </c>
      <c r="AM723" s="76" t="s">
        <v>169</v>
      </c>
      <c r="AN723" s="65" t="s">
        <v>133</v>
      </c>
      <c r="AO723" s="65" t="s">
        <v>160</v>
      </c>
      <c r="AP723" s="65" t="s">
        <v>137</v>
      </c>
      <c r="AQ723" s="200"/>
      <c r="AR723" s="65" t="s">
        <v>141</v>
      </c>
      <c r="AS723" s="65" t="s">
        <v>69</v>
      </c>
      <c r="AT723" s="65" t="s">
        <v>159</v>
      </c>
      <c r="AU723" s="77"/>
      <c r="AV723" s="65" t="s">
        <v>483</v>
      </c>
      <c r="AW723" s="65" t="s">
        <v>143</v>
      </c>
      <c r="AX723" s="65" t="s">
        <v>164</v>
      </c>
      <c r="AY723" s="200"/>
      <c r="AZ723" s="200"/>
      <c r="BA723" s="65" t="s">
        <v>171</v>
      </c>
      <c r="BB723" s="65" t="s">
        <v>146</v>
      </c>
      <c r="BC723" s="85" t="s">
        <v>281</v>
      </c>
      <c r="BD723" s="65" t="s">
        <v>282</v>
      </c>
      <c r="BE723" s="200"/>
      <c r="BF723" s="153" t="s">
        <v>142</v>
      </c>
      <c r="BG723" s="5" t="s">
        <v>38</v>
      </c>
      <c r="BH723" s="5" t="s">
        <v>547</v>
      </c>
      <c r="BI723" s="5" t="s">
        <v>548</v>
      </c>
      <c r="BJ723" s="5" t="s">
        <v>555</v>
      </c>
    </row>
    <row r="724" spans="1:62" s="52" customFormat="1" x14ac:dyDescent="0.2">
      <c r="A724" s="5">
        <v>10</v>
      </c>
      <c r="B724" s="5" t="s">
        <v>217</v>
      </c>
      <c r="C724" s="63">
        <v>30</v>
      </c>
      <c r="D724" s="63">
        <v>12</v>
      </c>
      <c r="E724" s="63">
        <v>6</v>
      </c>
      <c r="F724" s="63">
        <v>12</v>
      </c>
      <c r="G724" s="63">
        <v>54</v>
      </c>
      <c r="H724" s="63">
        <v>46</v>
      </c>
      <c r="I724" s="54">
        <v>30</v>
      </c>
      <c r="J724" s="64">
        <f t="shared" si="41"/>
        <v>1.173913043478261</v>
      </c>
      <c r="K724" s="197">
        <v>4</v>
      </c>
      <c r="L724" s="66" t="s">
        <v>431</v>
      </c>
      <c r="M724" s="202"/>
      <c r="N724" s="65" t="s">
        <v>119</v>
      </c>
      <c r="O724" s="65" t="s">
        <v>145</v>
      </c>
      <c r="P724" s="65" t="s">
        <v>84</v>
      </c>
      <c r="Q724" s="80" t="s">
        <v>95</v>
      </c>
      <c r="R724" s="65" t="s">
        <v>74</v>
      </c>
      <c r="S724" s="200"/>
      <c r="T724" s="200"/>
      <c r="U724" s="65" t="s">
        <v>84</v>
      </c>
      <c r="V724" s="77"/>
      <c r="W724" s="65" t="s">
        <v>83</v>
      </c>
      <c r="X724" s="80" t="s">
        <v>207</v>
      </c>
      <c r="Y724" s="65" t="s">
        <v>102</v>
      </c>
      <c r="Z724" s="200"/>
      <c r="AA724" s="65" t="s">
        <v>95</v>
      </c>
      <c r="AB724" s="65" t="s">
        <v>152</v>
      </c>
      <c r="AC724" s="65" t="s">
        <v>83</v>
      </c>
      <c r="AD724" s="65" t="s">
        <v>87</v>
      </c>
      <c r="AE724" s="65" t="s">
        <v>87</v>
      </c>
      <c r="AF724" s="153" t="s">
        <v>72</v>
      </c>
      <c r="AG724" s="91"/>
      <c r="AH724" s="91"/>
      <c r="AI724" s="91"/>
      <c r="AJ724" s="91"/>
      <c r="AK724" s="5"/>
      <c r="AL724" s="66" t="s">
        <v>431</v>
      </c>
      <c r="AM724" s="202"/>
      <c r="AN724" s="65" t="s">
        <v>153</v>
      </c>
      <c r="AO724" s="65" t="s">
        <v>88</v>
      </c>
      <c r="AP724" s="65" t="s">
        <v>154</v>
      </c>
      <c r="AQ724" s="65" t="s">
        <v>169</v>
      </c>
      <c r="AR724" s="65" t="s">
        <v>151</v>
      </c>
      <c r="AS724" s="200"/>
      <c r="AT724" s="200"/>
      <c r="AU724" s="65" t="s">
        <v>155</v>
      </c>
      <c r="AV724" s="77"/>
      <c r="AW724" s="65" t="s">
        <v>387</v>
      </c>
      <c r="AX724" s="65" t="s">
        <v>142</v>
      </c>
      <c r="AY724" s="65" t="s">
        <v>149</v>
      </c>
      <c r="AZ724" s="200"/>
      <c r="BA724" s="65" t="s">
        <v>167</v>
      </c>
      <c r="BB724" s="65" t="s">
        <v>385</v>
      </c>
      <c r="BC724" s="65" t="s">
        <v>141</v>
      </c>
      <c r="BD724" s="65" t="s">
        <v>171</v>
      </c>
      <c r="BE724" s="65" t="s">
        <v>140</v>
      </c>
      <c r="BF724" s="153" t="s">
        <v>159</v>
      </c>
      <c r="BG724" s="91" t="s">
        <v>551</v>
      </c>
      <c r="BH724" s="91" t="s">
        <v>552</v>
      </c>
      <c r="BI724" s="91" t="s">
        <v>559</v>
      </c>
      <c r="BJ724" s="5" t="s">
        <v>548</v>
      </c>
    </row>
    <row r="725" spans="1:62" s="5" customFormat="1" x14ac:dyDescent="0.2">
      <c r="A725" s="5">
        <v>11</v>
      </c>
      <c r="B725" s="5" t="s">
        <v>537</v>
      </c>
      <c r="C725" s="63">
        <v>30</v>
      </c>
      <c r="D725" s="63">
        <v>12</v>
      </c>
      <c r="E725" s="63">
        <v>4</v>
      </c>
      <c r="F725" s="63">
        <v>14</v>
      </c>
      <c r="G725" s="63">
        <v>57</v>
      </c>
      <c r="H725" s="63">
        <v>51</v>
      </c>
      <c r="I725" s="54">
        <v>28</v>
      </c>
      <c r="J725" s="64">
        <f t="shared" si="41"/>
        <v>1.1176470588235294</v>
      </c>
      <c r="K725" s="197">
        <v>4</v>
      </c>
      <c r="L725" s="66" t="s">
        <v>94</v>
      </c>
      <c r="M725" s="88" t="s">
        <v>72</v>
      </c>
      <c r="N725" s="65" t="s">
        <v>74</v>
      </c>
      <c r="O725" s="83" t="s">
        <v>145</v>
      </c>
      <c r="P725" s="200"/>
      <c r="Q725" s="200"/>
      <c r="R725" s="65" t="s">
        <v>75</v>
      </c>
      <c r="S725" s="65" t="s">
        <v>72</v>
      </c>
      <c r="T725" s="65" t="s">
        <v>83</v>
      </c>
      <c r="U725" s="65" t="s">
        <v>87</v>
      </c>
      <c r="V725" s="65" t="s">
        <v>82</v>
      </c>
      <c r="W725" s="77"/>
      <c r="X725" s="101" t="s">
        <v>83</v>
      </c>
      <c r="Y725" s="65" t="s">
        <v>74</v>
      </c>
      <c r="Z725" s="87" t="s">
        <v>145</v>
      </c>
      <c r="AA725" s="65" t="s">
        <v>74</v>
      </c>
      <c r="AB725" s="101" t="s">
        <v>83</v>
      </c>
      <c r="AC725" s="80" t="s">
        <v>83</v>
      </c>
      <c r="AD725" s="200"/>
      <c r="AE725" s="200"/>
      <c r="AF725" s="143" t="s">
        <v>53</v>
      </c>
      <c r="AG725" s="91"/>
      <c r="AH725" s="91"/>
      <c r="AI725" s="91"/>
      <c r="AL725" s="66" t="s">
        <v>94</v>
      </c>
      <c r="AM725" s="76" t="s">
        <v>146</v>
      </c>
      <c r="AN725" s="65" t="s">
        <v>88</v>
      </c>
      <c r="AO725" s="108" t="s">
        <v>154</v>
      </c>
      <c r="AP725" s="200"/>
      <c r="AQ725" s="200"/>
      <c r="AR725" s="65" t="s">
        <v>483</v>
      </c>
      <c r="AS725" s="65" t="s">
        <v>141</v>
      </c>
      <c r="AT725" s="65" t="s">
        <v>131</v>
      </c>
      <c r="AU725" s="65" t="s">
        <v>151</v>
      </c>
      <c r="AV725" s="65" t="s">
        <v>136</v>
      </c>
      <c r="AW725" s="77"/>
      <c r="AX725" s="108" t="s">
        <v>134</v>
      </c>
      <c r="AY725" s="65" t="s">
        <v>385</v>
      </c>
      <c r="AZ725" s="65" t="s">
        <v>153</v>
      </c>
      <c r="BA725" s="65" t="s">
        <v>163</v>
      </c>
      <c r="BB725" s="108" t="s">
        <v>265</v>
      </c>
      <c r="BC725" s="65" t="s">
        <v>133</v>
      </c>
      <c r="BD725" s="200"/>
      <c r="BE725" s="200"/>
      <c r="BF725" s="134" t="s">
        <v>147</v>
      </c>
      <c r="BG725" s="91" t="s">
        <v>460</v>
      </c>
      <c r="BH725" s="91" t="s">
        <v>38</v>
      </c>
      <c r="BI725" s="91" t="s">
        <v>543</v>
      </c>
      <c r="BJ725" s="5" t="s">
        <v>555</v>
      </c>
    </row>
    <row r="726" spans="1:62" s="5" customFormat="1" x14ac:dyDescent="0.2">
      <c r="A726" s="5">
        <v>12</v>
      </c>
      <c r="B726" s="5" t="s">
        <v>535</v>
      </c>
      <c r="C726" s="63">
        <v>30</v>
      </c>
      <c r="D726" s="63">
        <v>10</v>
      </c>
      <c r="E726" s="63">
        <v>7</v>
      </c>
      <c r="F726" s="63">
        <v>13</v>
      </c>
      <c r="G726" s="63">
        <v>50</v>
      </c>
      <c r="H726" s="63">
        <v>54</v>
      </c>
      <c r="I726" s="54">
        <v>27</v>
      </c>
      <c r="J726" s="64">
        <f t="shared" si="41"/>
        <v>0.92592592592592593</v>
      </c>
      <c r="K726" s="197">
        <v>4</v>
      </c>
      <c r="L726" s="66" t="s">
        <v>517</v>
      </c>
      <c r="M726" s="88" t="s">
        <v>95</v>
      </c>
      <c r="N726" s="65" t="s">
        <v>114</v>
      </c>
      <c r="O726" s="65" t="s">
        <v>83</v>
      </c>
      <c r="P726" s="65" t="s">
        <v>120</v>
      </c>
      <c r="Q726" s="65" t="s">
        <v>107</v>
      </c>
      <c r="R726" s="200"/>
      <c r="S726" s="200"/>
      <c r="T726" s="200"/>
      <c r="U726" s="65" t="s">
        <v>380</v>
      </c>
      <c r="V726" s="80" t="s">
        <v>190</v>
      </c>
      <c r="W726" s="65" t="s">
        <v>248</v>
      </c>
      <c r="X726" s="77"/>
      <c r="Y726" s="65" t="s">
        <v>87</v>
      </c>
      <c r="Z726" s="65" t="s">
        <v>86</v>
      </c>
      <c r="AA726" s="65" t="s">
        <v>62</v>
      </c>
      <c r="AB726" s="65" t="s">
        <v>95</v>
      </c>
      <c r="AC726" s="65" t="s">
        <v>114</v>
      </c>
      <c r="AD726" s="65" t="s">
        <v>62</v>
      </c>
      <c r="AE726" s="65" t="s">
        <v>85</v>
      </c>
      <c r="AF726" s="201"/>
      <c r="AL726" s="66" t="s">
        <v>517</v>
      </c>
      <c r="AM726" s="76" t="s">
        <v>149</v>
      </c>
      <c r="AN726" s="65" t="s">
        <v>143</v>
      </c>
      <c r="AO726" s="65" t="s">
        <v>170</v>
      </c>
      <c r="AP726" s="65" t="s">
        <v>131</v>
      </c>
      <c r="AQ726" s="65" t="s">
        <v>136</v>
      </c>
      <c r="AR726" s="200"/>
      <c r="AS726" s="200"/>
      <c r="AT726" s="200"/>
      <c r="AU726" s="65" t="s">
        <v>387</v>
      </c>
      <c r="AV726" s="65" t="s">
        <v>337</v>
      </c>
      <c r="AW726" s="65" t="s">
        <v>160</v>
      </c>
      <c r="AX726" s="77"/>
      <c r="AY726" s="65" t="s">
        <v>171</v>
      </c>
      <c r="AZ726" s="65" t="s">
        <v>169</v>
      </c>
      <c r="BA726" s="65" t="s">
        <v>159</v>
      </c>
      <c r="BB726" s="65" t="s">
        <v>144</v>
      </c>
      <c r="BC726" s="65" t="s">
        <v>88</v>
      </c>
      <c r="BD726" s="65" t="s">
        <v>133</v>
      </c>
      <c r="BE726" s="65" t="s">
        <v>167</v>
      </c>
      <c r="BF726" s="201"/>
      <c r="BG726" s="5" t="s">
        <v>542</v>
      </c>
      <c r="BH726" s="5" t="s">
        <v>552</v>
      </c>
      <c r="BI726" s="5" t="s">
        <v>559</v>
      </c>
      <c r="BJ726" s="5" t="s">
        <v>544</v>
      </c>
    </row>
    <row r="727" spans="1:62" s="5" customFormat="1" x14ac:dyDescent="0.2">
      <c r="A727" s="5">
        <v>13</v>
      </c>
      <c r="B727" s="5" t="s">
        <v>125</v>
      </c>
      <c r="C727" s="63">
        <v>30</v>
      </c>
      <c r="D727" s="63">
        <v>10</v>
      </c>
      <c r="E727" s="63">
        <v>6</v>
      </c>
      <c r="F727" s="63">
        <v>14</v>
      </c>
      <c r="G727" s="63">
        <v>54</v>
      </c>
      <c r="H727" s="63">
        <v>66</v>
      </c>
      <c r="I727" s="54">
        <v>26</v>
      </c>
      <c r="J727" s="64">
        <f t="shared" si="41"/>
        <v>0.81818181818181823</v>
      </c>
      <c r="K727" s="197">
        <v>4</v>
      </c>
      <c r="L727" s="66" t="s">
        <v>60</v>
      </c>
      <c r="M727" s="202"/>
      <c r="N727" s="65" t="s">
        <v>120</v>
      </c>
      <c r="O727" s="200"/>
      <c r="P727" s="83" t="s">
        <v>122</v>
      </c>
      <c r="Q727" s="83" t="s">
        <v>87</v>
      </c>
      <c r="R727" s="65" t="s">
        <v>109</v>
      </c>
      <c r="S727" s="65" t="s">
        <v>72</v>
      </c>
      <c r="T727" s="65" t="s">
        <v>82</v>
      </c>
      <c r="U727" s="200"/>
      <c r="V727" s="65" t="s">
        <v>120</v>
      </c>
      <c r="W727" s="65" t="s">
        <v>107</v>
      </c>
      <c r="X727" s="65" t="s">
        <v>53</v>
      </c>
      <c r="Y727" s="77"/>
      <c r="Z727" s="65" t="s">
        <v>72</v>
      </c>
      <c r="AA727" s="65" t="s">
        <v>51</v>
      </c>
      <c r="AB727" s="65" t="s">
        <v>84</v>
      </c>
      <c r="AC727" s="200"/>
      <c r="AD727" s="65" t="s">
        <v>52</v>
      </c>
      <c r="AE727" s="65" t="s">
        <v>87</v>
      </c>
      <c r="AF727" s="153" t="s">
        <v>121</v>
      </c>
      <c r="AL727" s="66" t="s">
        <v>60</v>
      </c>
      <c r="AM727" s="202"/>
      <c r="AN727" s="65" t="s">
        <v>148</v>
      </c>
      <c r="AO727" s="200"/>
      <c r="AP727" s="65" t="s">
        <v>387</v>
      </c>
      <c r="AQ727" s="65" t="s">
        <v>134</v>
      </c>
      <c r="AR727" s="65" t="s">
        <v>147</v>
      </c>
      <c r="AS727" s="65" t="s">
        <v>170</v>
      </c>
      <c r="AT727" s="65" t="s">
        <v>163</v>
      </c>
      <c r="AU727" s="200"/>
      <c r="AV727" s="65" t="s">
        <v>161</v>
      </c>
      <c r="AW727" s="65" t="s">
        <v>155</v>
      </c>
      <c r="AX727" s="65" t="s">
        <v>137</v>
      </c>
      <c r="AY727" s="77"/>
      <c r="AZ727" s="65" t="s">
        <v>136</v>
      </c>
      <c r="BA727" s="65" t="s">
        <v>141</v>
      </c>
      <c r="BB727" s="65" t="s">
        <v>151</v>
      </c>
      <c r="BC727" s="200"/>
      <c r="BD727" s="65" t="s">
        <v>135</v>
      </c>
      <c r="BE727" s="65" t="s">
        <v>146</v>
      </c>
      <c r="BF727" s="153" t="s">
        <v>160</v>
      </c>
      <c r="BG727" s="5" t="s">
        <v>551</v>
      </c>
      <c r="BH727" s="5" t="s">
        <v>550</v>
      </c>
      <c r="BI727" s="5" t="s">
        <v>557</v>
      </c>
      <c r="BJ727" s="5" t="s">
        <v>549</v>
      </c>
    </row>
    <row r="728" spans="1:62" s="5" customFormat="1" x14ac:dyDescent="0.2">
      <c r="A728" s="5">
        <v>14</v>
      </c>
      <c r="B728" s="5" t="s">
        <v>494</v>
      </c>
      <c r="C728" s="63">
        <v>30</v>
      </c>
      <c r="D728" s="63">
        <v>9</v>
      </c>
      <c r="E728" s="63">
        <v>7</v>
      </c>
      <c r="F728" s="63">
        <v>14</v>
      </c>
      <c r="G728" s="63">
        <v>50</v>
      </c>
      <c r="H728" s="63">
        <v>58</v>
      </c>
      <c r="I728" s="54">
        <v>25</v>
      </c>
      <c r="J728" s="64">
        <f t="shared" si="41"/>
        <v>0.86206896551724133</v>
      </c>
      <c r="K728" s="197">
        <v>4</v>
      </c>
      <c r="L728" s="66" t="s">
        <v>311</v>
      </c>
      <c r="M728" s="76" t="s">
        <v>83</v>
      </c>
      <c r="N728" s="65" t="s">
        <v>73</v>
      </c>
      <c r="O728" s="65" t="s">
        <v>84</v>
      </c>
      <c r="P728" s="65" t="s">
        <v>84</v>
      </c>
      <c r="Q728" s="200"/>
      <c r="R728" s="65" t="s">
        <v>72</v>
      </c>
      <c r="S728" s="65" t="s">
        <v>51</v>
      </c>
      <c r="T728" s="65" t="s">
        <v>72</v>
      </c>
      <c r="U728" s="200"/>
      <c r="V728" s="200"/>
      <c r="W728" s="80" t="s">
        <v>108</v>
      </c>
      <c r="X728" s="65" t="s">
        <v>82</v>
      </c>
      <c r="Y728" s="65" t="s">
        <v>74</v>
      </c>
      <c r="Z728" s="77"/>
      <c r="AA728" s="200"/>
      <c r="AB728" s="65" t="s">
        <v>51</v>
      </c>
      <c r="AC728" s="65" t="s">
        <v>95</v>
      </c>
      <c r="AD728" s="65" t="s">
        <v>95</v>
      </c>
      <c r="AE728" s="65" t="s">
        <v>83</v>
      </c>
      <c r="AF728" s="153" t="s">
        <v>95</v>
      </c>
      <c r="AL728" s="66" t="s">
        <v>311</v>
      </c>
      <c r="AM728" s="76" t="s">
        <v>147</v>
      </c>
      <c r="AN728" s="65" t="s">
        <v>385</v>
      </c>
      <c r="AO728" s="65" t="s">
        <v>142</v>
      </c>
      <c r="AP728" s="65" t="s">
        <v>483</v>
      </c>
      <c r="AQ728" s="200"/>
      <c r="AR728" s="65" t="s">
        <v>307</v>
      </c>
      <c r="AS728" s="65" t="s">
        <v>137</v>
      </c>
      <c r="AT728" s="65" t="s">
        <v>162</v>
      </c>
      <c r="AU728" s="200"/>
      <c r="AV728" s="200"/>
      <c r="AW728" s="65" t="s">
        <v>69</v>
      </c>
      <c r="AX728" s="65" t="s">
        <v>141</v>
      </c>
      <c r="AY728" s="65" t="s">
        <v>154</v>
      </c>
      <c r="AZ728" s="77"/>
      <c r="BA728" s="200"/>
      <c r="BB728" s="65" t="s">
        <v>143</v>
      </c>
      <c r="BC728" s="65" t="s">
        <v>132</v>
      </c>
      <c r="BD728" s="65" t="s">
        <v>131</v>
      </c>
      <c r="BE728" s="65" t="s">
        <v>133</v>
      </c>
      <c r="BF728" s="153" t="s">
        <v>164</v>
      </c>
      <c r="BG728" s="5" t="s">
        <v>38</v>
      </c>
      <c r="BH728" s="5" t="s">
        <v>557</v>
      </c>
      <c r="BI728" s="5" t="s">
        <v>560</v>
      </c>
      <c r="BJ728" s="5" t="s">
        <v>554</v>
      </c>
    </row>
    <row r="729" spans="1:62" s="5" customFormat="1" x14ac:dyDescent="0.2">
      <c r="A729" s="5">
        <v>15</v>
      </c>
      <c r="B729" s="5" t="s">
        <v>47</v>
      </c>
      <c r="C729" s="63">
        <v>30</v>
      </c>
      <c r="D729" s="63">
        <v>8</v>
      </c>
      <c r="E729" s="63">
        <v>9</v>
      </c>
      <c r="F729" s="63">
        <v>13</v>
      </c>
      <c r="G729" s="63">
        <v>50</v>
      </c>
      <c r="H729" s="63">
        <v>62</v>
      </c>
      <c r="I729" s="54">
        <v>25</v>
      </c>
      <c r="J729" s="64">
        <f t="shared" si="41"/>
        <v>0.80645161290322576</v>
      </c>
      <c r="K729" s="197">
        <v>4</v>
      </c>
      <c r="L729" s="66" t="s">
        <v>536</v>
      </c>
      <c r="M729" s="202"/>
      <c r="N729" s="65" t="s">
        <v>122</v>
      </c>
      <c r="O729" s="65" t="s">
        <v>84</v>
      </c>
      <c r="P729" s="65" t="s">
        <v>121</v>
      </c>
      <c r="Q729" s="65" t="s">
        <v>103</v>
      </c>
      <c r="R729" s="65" t="s">
        <v>145</v>
      </c>
      <c r="S729" s="65" t="s">
        <v>75</v>
      </c>
      <c r="T729" s="65" t="s">
        <v>62</v>
      </c>
      <c r="U729" s="65" t="s">
        <v>119</v>
      </c>
      <c r="V729" s="65" t="s">
        <v>102</v>
      </c>
      <c r="W729" s="65" t="s">
        <v>83</v>
      </c>
      <c r="X729" s="65" t="s">
        <v>64</v>
      </c>
      <c r="Y729" s="65" t="s">
        <v>127</v>
      </c>
      <c r="Z729" s="200"/>
      <c r="AA729" s="77"/>
      <c r="AB729" s="87" t="s">
        <v>87</v>
      </c>
      <c r="AC729" s="87" t="s">
        <v>74</v>
      </c>
      <c r="AD729" s="200"/>
      <c r="AE729" s="65" t="s">
        <v>95</v>
      </c>
      <c r="AF729" s="201"/>
      <c r="AL729" s="66" t="s">
        <v>536</v>
      </c>
      <c r="AM729" s="202"/>
      <c r="AN729" s="65" t="s">
        <v>149</v>
      </c>
      <c r="AO729" s="65" t="s">
        <v>132</v>
      </c>
      <c r="AP729" s="65" t="s">
        <v>385</v>
      </c>
      <c r="AQ729" s="65" t="s">
        <v>133</v>
      </c>
      <c r="AR729" s="65" t="s">
        <v>160</v>
      </c>
      <c r="AS729" s="65" t="s">
        <v>337</v>
      </c>
      <c r="AT729" s="65" t="s">
        <v>153</v>
      </c>
      <c r="AU729" s="65" t="s">
        <v>172</v>
      </c>
      <c r="AV729" s="65" t="s">
        <v>282</v>
      </c>
      <c r="AW729" s="65" t="s">
        <v>137</v>
      </c>
      <c r="AX729" s="65" t="s">
        <v>135</v>
      </c>
      <c r="AY729" s="65" t="s">
        <v>144</v>
      </c>
      <c r="AZ729" s="200"/>
      <c r="BA729" s="77"/>
      <c r="BB729" s="65" t="s">
        <v>134</v>
      </c>
      <c r="BC729" s="65" t="s">
        <v>169</v>
      </c>
      <c r="BD729" s="200"/>
      <c r="BE729" s="65" t="s">
        <v>483</v>
      </c>
      <c r="BF729" s="201"/>
      <c r="BG729" s="5" t="s">
        <v>551</v>
      </c>
      <c r="BH729" s="5" t="s">
        <v>548</v>
      </c>
      <c r="BI729" s="5" t="s">
        <v>543</v>
      </c>
      <c r="BJ729" s="5" t="s">
        <v>544</v>
      </c>
    </row>
    <row r="730" spans="1:62" s="5" customFormat="1" x14ac:dyDescent="0.2">
      <c r="A730" s="5">
        <v>16</v>
      </c>
      <c r="B730" s="5" t="s">
        <v>508</v>
      </c>
      <c r="C730" s="63">
        <v>30</v>
      </c>
      <c r="D730" s="63">
        <v>9</v>
      </c>
      <c r="E730" s="63">
        <v>5</v>
      </c>
      <c r="F730" s="63">
        <v>16</v>
      </c>
      <c r="G730" s="63">
        <v>50</v>
      </c>
      <c r="H730" s="63">
        <v>71</v>
      </c>
      <c r="I730" s="54">
        <v>23</v>
      </c>
      <c r="J730" s="64">
        <f t="shared" si="41"/>
        <v>0.70422535211267601</v>
      </c>
      <c r="K730" s="197">
        <v>4</v>
      </c>
      <c r="L730" s="66" t="s">
        <v>508</v>
      </c>
      <c r="M730" s="88" t="s">
        <v>121</v>
      </c>
      <c r="N730" s="65" t="s">
        <v>121</v>
      </c>
      <c r="O730" s="65" t="s">
        <v>62</v>
      </c>
      <c r="P730" s="101" t="s">
        <v>248</v>
      </c>
      <c r="Q730" s="65" t="s">
        <v>95</v>
      </c>
      <c r="R730" s="200"/>
      <c r="S730" s="65" t="s">
        <v>166</v>
      </c>
      <c r="T730" s="65" t="s">
        <v>53</v>
      </c>
      <c r="U730" s="80" t="s">
        <v>72</v>
      </c>
      <c r="V730" s="65" t="s">
        <v>102</v>
      </c>
      <c r="W730" s="65" t="s">
        <v>53</v>
      </c>
      <c r="X730" s="65" t="s">
        <v>49</v>
      </c>
      <c r="Y730" s="65" t="s">
        <v>86</v>
      </c>
      <c r="Z730" s="65" t="s">
        <v>120</v>
      </c>
      <c r="AA730" s="65" t="s">
        <v>116</v>
      </c>
      <c r="AB730" s="77"/>
      <c r="AC730" s="200"/>
      <c r="AD730" s="200"/>
      <c r="AE730" s="65" t="s">
        <v>84</v>
      </c>
      <c r="AF730" s="201"/>
      <c r="AL730" s="66" t="s">
        <v>508</v>
      </c>
      <c r="AM730" s="76" t="s">
        <v>137</v>
      </c>
      <c r="AN730" s="65" t="s">
        <v>171</v>
      </c>
      <c r="AO730" s="65" t="s">
        <v>169</v>
      </c>
      <c r="AP730" s="108" t="s">
        <v>281</v>
      </c>
      <c r="AQ730" s="65" t="s">
        <v>141</v>
      </c>
      <c r="AR730" s="200"/>
      <c r="AS730" s="65" t="s">
        <v>387</v>
      </c>
      <c r="AT730" s="65" t="s">
        <v>88</v>
      </c>
      <c r="AU730" s="65" t="s">
        <v>135</v>
      </c>
      <c r="AV730" s="65" t="s">
        <v>133</v>
      </c>
      <c r="AW730" s="65" t="s">
        <v>149</v>
      </c>
      <c r="AX730" s="65" t="s">
        <v>154</v>
      </c>
      <c r="AY730" s="65" t="s">
        <v>153</v>
      </c>
      <c r="AZ730" s="65" t="s">
        <v>148</v>
      </c>
      <c r="BA730" s="65" t="s">
        <v>136</v>
      </c>
      <c r="BB730" s="77"/>
      <c r="BC730" s="200"/>
      <c r="BD730" s="200"/>
      <c r="BE730" s="65" t="s">
        <v>160</v>
      </c>
      <c r="BF730" s="201"/>
      <c r="BG730" s="5" t="s">
        <v>542</v>
      </c>
      <c r="BH730" s="5" t="s">
        <v>549</v>
      </c>
      <c r="BI730" s="5" t="s">
        <v>543</v>
      </c>
      <c r="BJ730" s="5" t="s">
        <v>544</v>
      </c>
    </row>
    <row r="731" spans="1:62" s="5" customFormat="1" x14ac:dyDescent="0.2">
      <c r="A731" s="5">
        <v>17</v>
      </c>
      <c r="B731" s="5" t="s">
        <v>61</v>
      </c>
      <c r="C731" s="63">
        <v>30</v>
      </c>
      <c r="D731" s="63">
        <v>7</v>
      </c>
      <c r="E731" s="63">
        <v>5</v>
      </c>
      <c r="F731" s="63">
        <v>18</v>
      </c>
      <c r="G731" s="63">
        <v>37</v>
      </c>
      <c r="H731" s="63">
        <v>62</v>
      </c>
      <c r="I731" s="54">
        <v>19</v>
      </c>
      <c r="J731" s="64">
        <f t="shared" si="41"/>
        <v>0.59677419354838712</v>
      </c>
      <c r="K731" s="197">
        <v>4</v>
      </c>
      <c r="L731" s="66" t="s">
        <v>465</v>
      </c>
      <c r="M731" s="76" t="s">
        <v>74</v>
      </c>
      <c r="N731" s="65" t="s">
        <v>50</v>
      </c>
      <c r="O731" s="83" t="s">
        <v>72</v>
      </c>
      <c r="P731" s="200"/>
      <c r="Q731" s="101" t="s">
        <v>72</v>
      </c>
      <c r="R731" s="80" t="s">
        <v>87</v>
      </c>
      <c r="S731" s="200"/>
      <c r="T731" s="65" t="s">
        <v>115</v>
      </c>
      <c r="U731" s="87" t="s">
        <v>62</v>
      </c>
      <c r="V731" s="65" t="s">
        <v>326</v>
      </c>
      <c r="W731" s="101" t="s">
        <v>74</v>
      </c>
      <c r="X731" s="65" t="s">
        <v>49</v>
      </c>
      <c r="Y731" s="200"/>
      <c r="Z731" s="65" t="s">
        <v>73</v>
      </c>
      <c r="AA731" s="65" t="s">
        <v>50</v>
      </c>
      <c r="AB731" s="200"/>
      <c r="AC731" s="77"/>
      <c r="AD731" s="65" t="s">
        <v>72</v>
      </c>
      <c r="AE731" s="65" t="s">
        <v>84</v>
      </c>
      <c r="AF731" s="153" t="s">
        <v>74</v>
      </c>
      <c r="AL731" s="66" t="s">
        <v>465</v>
      </c>
      <c r="AM731" s="76" t="s">
        <v>164</v>
      </c>
      <c r="AN731" s="65" t="s">
        <v>387</v>
      </c>
      <c r="AO731" s="108" t="s">
        <v>162</v>
      </c>
      <c r="AP731" s="200"/>
      <c r="AQ731" s="108" t="s">
        <v>142</v>
      </c>
      <c r="AR731" s="65" t="s">
        <v>140</v>
      </c>
      <c r="AS731" s="200"/>
      <c r="AT731" s="65" t="s">
        <v>136</v>
      </c>
      <c r="AU731" s="65" t="s">
        <v>255</v>
      </c>
      <c r="AV731" s="65" t="s">
        <v>274</v>
      </c>
      <c r="AW731" s="65" t="s">
        <v>135</v>
      </c>
      <c r="AX731" s="65" t="s">
        <v>146</v>
      </c>
      <c r="AY731" s="200"/>
      <c r="AZ731" s="65" t="s">
        <v>159</v>
      </c>
      <c r="BA731" s="65" t="s">
        <v>154</v>
      </c>
      <c r="BB731" s="200"/>
      <c r="BC731" s="77"/>
      <c r="BD731" s="65" t="s">
        <v>137</v>
      </c>
      <c r="BE731" s="65" t="s">
        <v>149</v>
      </c>
      <c r="BF731" s="153" t="s">
        <v>148</v>
      </c>
      <c r="BG731" s="5" t="s">
        <v>460</v>
      </c>
      <c r="BH731" s="5" t="s">
        <v>552</v>
      </c>
      <c r="BI731" s="5" t="s">
        <v>547</v>
      </c>
      <c r="BJ731" s="5" t="s">
        <v>506</v>
      </c>
    </row>
    <row r="732" spans="1:62" s="5" customFormat="1" x14ac:dyDescent="0.2">
      <c r="A732" s="5">
        <v>18</v>
      </c>
      <c r="B732" s="5" t="s">
        <v>81</v>
      </c>
      <c r="C732" s="63">
        <v>30</v>
      </c>
      <c r="D732" s="63">
        <v>6</v>
      </c>
      <c r="E732" s="63">
        <v>5</v>
      </c>
      <c r="F732" s="63">
        <v>19</v>
      </c>
      <c r="G732" s="63">
        <v>40</v>
      </c>
      <c r="H732" s="63">
        <v>65</v>
      </c>
      <c r="I732" s="54">
        <v>17</v>
      </c>
      <c r="J732" s="64">
        <f t="shared" si="41"/>
        <v>0.61538461538461542</v>
      </c>
      <c r="K732" s="197">
        <v>4</v>
      </c>
      <c r="L732" s="66" t="s">
        <v>545</v>
      </c>
      <c r="M732" s="88" t="s">
        <v>121</v>
      </c>
      <c r="N732" s="87" t="s">
        <v>83</v>
      </c>
      <c r="O732" s="200"/>
      <c r="P732" s="65" t="s">
        <v>121</v>
      </c>
      <c r="Q732" s="65" t="s">
        <v>122</v>
      </c>
      <c r="R732" s="65" t="s">
        <v>114</v>
      </c>
      <c r="S732" s="101" t="s">
        <v>75</v>
      </c>
      <c r="T732" s="65" t="s">
        <v>72</v>
      </c>
      <c r="U732" s="87" t="s">
        <v>95</v>
      </c>
      <c r="V732" s="65" t="s">
        <v>82</v>
      </c>
      <c r="W732" s="200"/>
      <c r="X732" s="65" t="s">
        <v>87</v>
      </c>
      <c r="Y732" s="65" t="s">
        <v>145</v>
      </c>
      <c r="Z732" s="65" t="s">
        <v>87</v>
      </c>
      <c r="AA732" s="200"/>
      <c r="AB732" s="200"/>
      <c r="AC732" s="65" t="s">
        <v>113</v>
      </c>
      <c r="AD732" s="77"/>
      <c r="AE732" s="65" t="s">
        <v>113</v>
      </c>
      <c r="AF732" s="153" t="s">
        <v>82</v>
      </c>
      <c r="AL732" s="66" t="s">
        <v>545</v>
      </c>
      <c r="AM732" s="76" t="s">
        <v>140</v>
      </c>
      <c r="AN732" s="65" t="s">
        <v>473</v>
      </c>
      <c r="AO732" s="200"/>
      <c r="AP732" s="65" t="s">
        <v>160</v>
      </c>
      <c r="AQ732" s="65" t="s">
        <v>153</v>
      </c>
      <c r="AR732" s="65" t="s">
        <v>155</v>
      </c>
      <c r="AS732" s="108" t="s">
        <v>414</v>
      </c>
      <c r="AT732" s="65" t="s">
        <v>307</v>
      </c>
      <c r="AU732" s="65" t="s">
        <v>170</v>
      </c>
      <c r="AV732" s="65" t="s">
        <v>163</v>
      </c>
      <c r="AW732" s="200"/>
      <c r="AX732" s="65" t="s">
        <v>483</v>
      </c>
      <c r="AY732" s="65" t="s">
        <v>162</v>
      </c>
      <c r="AZ732" s="65" t="s">
        <v>144</v>
      </c>
      <c r="BA732" s="200"/>
      <c r="BB732" s="200"/>
      <c r="BC732" s="65" t="s">
        <v>151</v>
      </c>
      <c r="BD732" s="77"/>
      <c r="BE732" s="65" t="s">
        <v>169</v>
      </c>
      <c r="BF732" s="153" t="s">
        <v>329</v>
      </c>
      <c r="BG732" s="5" t="s">
        <v>550</v>
      </c>
      <c r="BH732" s="5" t="s">
        <v>546</v>
      </c>
      <c r="BI732" s="5" t="s">
        <v>554</v>
      </c>
      <c r="BJ732" s="5" t="s">
        <v>506</v>
      </c>
    </row>
    <row r="733" spans="1:62" s="5" customFormat="1" x14ac:dyDescent="0.2">
      <c r="A733" s="5">
        <v>19</v>
      </c>
      <c r="B733" s="5" t="s">
        <v>538</v>
      </c>
      <c r="C733" s="63">
        <v>30</v>
      </c>
      <c r="D733" s="63">
        <v>5</v>
      </c>
      <c r="E733" s="63">
        <v>7</v>
      </c>
      <c r="F733" s="63">
        <v>18</v>
      </c>
      <c r="G733" s="63">
        <v>42</v>
      </c>
      <c r="H733" s="63">
        <v>74</v>
      </c>
      <c r="I733" s="54">
        <v>17</v>
      </c>
      <c r="J733" s="64">
        <f t="shared" si="41"/>
        <v>0.56756756756756754</v>
      </c>
      <c r="K733" s="197">
        <v>4</v>
      </c>
      <c r="L733" s="66" t="s">
        <v>125</v>
      </c>
      <c r="M733" s="76" t="s">
        <v>107</v>
      </c>
      <c r="N733" s="65" t="s">
        <v>73</v>
      </c>
      <c r="O733" s="200"/>
      <c r="P733" s="200"/>
      <c r="Q733" s="83" t="s">
        <v>83</v>
      </c>
      <c r="R733" s="65" t="s">
        <v>72</v>
      </c>
      <c r="S733" s="65" t="s">
        <v>121</v>
      </c>
      <c r="T733" s="65" t="s">
        <v>113</v>
      </c>
      <c r="U733" s="200"/>
      <c r="V733" s="65" t="s">
        <v>116</v>
      </c>
      <c r="W733" s="200"/>
      <c r="X733" s="65" t="s">
        <v>113</v>
      </c>
      <c r="Y733" s="101" t="s">
        <v>84</v>
      </c>
      <c r="Z733" s="65" t="s">
        <v>53</v>
      </c>
      <c r="AA733" s="65" t="s">
        <v>62</v>
      </c>
      <c r="AB733" s="65" t="s">
        <v>102</v>
      </c>
      <c r="AC733" s="65" t="s">
        <v>108</v>
      </c>
      <c r="AD733" s="65" t="s">
        <v>84</v>
      </c>
      <c r="AE733" s="77"/>
      <c r="AF733" s="153" t="s">
        <v>74</v>
      </c>
      <c r="AL733" s="66" t="s">
        <v>125</v>
      </c>
      <c r="AM733" s="76" t="s">
        <v>148</v>
      </c>
      <c r="AN733" s="65" t="s">
        <v>134</v>
      </c>
      <c r="AO733" s="200"/>
      <c r="AP733" s="200"/>
      <c r="AQ733" s="65" t="s">
        <v>168</v>
      </c>
      <c r="AR733" s="65" t="s">
        <v>163</v>
      </c>
      <c r="AS733" s="65" t="s">
        <v>88</v>
      </c>
      <c r="AT733" s="65" t="s">
        <v>385</v>
      </c>
      <c r="AU733" s="200"/>
      <c r="AV733" s="65" t="s">
        <v>147</v>
      </c>
      <c r="AW733" s="200"/>
      <c r="AX733" s="65" t="s">
        <v>151</v>
      </c>
      <c r="AY733" s="108" t="s">
        <v>511</v>
      </c>
      <c r="AZ733" s="65" t="s">
        <v>387</v>
      </c>
      <c r="BA733" s="65" t="s">
        <v>251</v>
      </c>
      <c r="BB733" s="65" t="s">
        <v>155</v>
      </c>
      <c r="BC733" s="65" t="s">
        <v>170</v>
      </c>
      <c r="BD733" s="65" t="s">
        <v>159</v>
      </c>
      <c r="BE733" s="77"/>
      <c r="BF733" s="153" t="s">
        <v>132</v>
      </c>
      <c r="BG733" s="5" t="s">
        <v>550</v>
      </c>
      <c r="BH733" s="5" t="s">
        <v>460</v>
      </c>
      <c r="BI733" s="5" t="s">
        <v>557</v>
      </c>
      <c r="BJ733" s="5" t="s">
        <v>546</v>
      </c>
    </row>
    <row r="734" spans="1:62" s="5" customFormat="1" ht="12.75" thickBot="1" x14ac:dyDescent="0.25">
      <c r="A734" s="5">
        <v>20</v>
      </c>
      <c r="B734" s="5" t="s">
        <v>517</v>
      </c>
      <c r="C734" s="63">
        <v>30</v>
      </c>
      <c r="D734" s="63">
        <v>6</v>
      </c>
      <c r="E734" s="63">
        <v>4</v>
      </c>
      <c r="F734" s="63">
        <v>20</v>
      </c>
      <c r="G734" s="63">
        <v>41</v>
      </c>
      <c r="H734" s="63">
        <v>96</v>
      </c>
      <c r="I734" s="54">
        <v>16</v>
      </c>
      <c r="J734" s="64">
        <f t="shared" si="41"/>
        <v>0.42708333333333331</v>
      </c>
      <c r="K734" s="197">
        <v>4</v>
      </c>
      <c r="L734" s="92" t="s">
        <v>217</v>
      </c>
      <c r="M734" s="160" t="s">
        <v>53</v>
      </c>
      <c r="N734" s="204"/>
      <c r="O734" s="154" t="s">
        <v>53</v>
      </c>
      <c r="P734" s="154" t="s">
        <v>86</v>
      </c>
      <c r="Q734" s="154" t="s">
        <v>87</v>
      </c>
      <c r="R734" s="154" t="s">
        <v>84</v>
      </c>
      <c r="S734" s="154" t="s">
        <v>87</v>
      </c>
      <c r="T734" s="154" t="s">
        <v>74</v>
      </c>
      <c r="U734" s="154" t="s">
        <v>84</v>
      </c>
      <c r="V734" s="154" t="s">
        <v>114</v>
      </c>
      <c r="W734" s="154" t="s">
        <v>121</v>
      </c>
      <c r="X734" s="204"/>
      <c r="Y734" s="154" t="s">
        <v>122</v>
      </c>
      <c r="Z734" s="154" t="s">
        <v>95</v>
      </c>
      <c r="AA734" s="204"/>
      <c r="AB734" s="204"/>
      <c r="AC734" s="154" t="s">
        <v>62</v>
      </c>
      <c r="AD734" s="162" t="s">
        <v>72</v>
      </c>
      <c r="AE734" s="154" t="s">
        <v>64</v>
      </c>
      <c r="AF734" s="95"/>
      <c r="AL734" s="92" t="s">
        <v>217</v>
      </c>
      <c r="AM734" s="160" t="s">
        <v>133</v>
      </c>
      <c r="AN734" s="204"/>
      <c r="AO734" s="154" t="s">
        <v>141</v>
      </c>
      <c r="AP734" s="154" t="s">
        <v>143</v>
      </c>
      <c r="AQ734" s="154" t="s">
        <v>140</v>
      </c>
      <c r="AR734" s="154" t="s">
        <v>169</v>
      </c>
      <c r="AS734" s="154" t="s">
        <v>136</v>
      </c>
      <c r="AT734" s="154" t="s">
        <v>151</v>
      </c>
      <c r="AU734" s="154" t="s">
        <v>153</v>
      </c>
      <c r="AV734" s="154" t="s">
        <v>134</v>
      </c>
      <c r="AW734" s="154" t="s">
        <v>144</v>
      </c>
      <c r="AX734" s="204"/>
      <c r="AY734" s="154" t="s">
        <v>167</v>
      </c>
      <c r="AZ734" s="154" t="s">
        <v>163</v>
      </c>
      <c r="BA734" s="204"/>
      <c r="BB734" s="204"/>
      <c r="BC734" s="154" t="s">
        <v>483</v>
      </c>
      <c r="BD734" s="154" t="s">
        <v>161</v>
      </c>
      <c r="BE734" s="154" t="s">
        <v>131</v>
      </c>
      <c r="BF734" s="95"/>
      <c r="BG734" s="5" t="s">
        <v>561</v>
      </c>
      <c r="BH734" s="5" t="s">
        <v>562</v>
      </c>
      <c r="BI734" s="5" t="s">
        <v>554</v>
      </c>
      <c r="BJ734" s="5" t="s">
        <v>506</v>
      </c>
    </row>
    <row r="735" spans="1:62" s="5" customFormat="1" x14ac:dyDescent="0.2">
      <c r="C735" s="63"/>
      <c r="D735" s="96">
        <f>SUM(D715:D734)</f>
        <v>243</v>
      </c>
      <c r="E735" s="96">
        <f>SUM(E715:E734)</f>
        <v>114</v>
      </c>
      <c r="F735" s="96">
        <f>SUM(F715:F734)</f>
        <v>243</v>
      </c>
      <c r="G735" s="96">
        <f>SUM(G715:G734)</f>
        <v>1135</v>
      </c>
      <c r="H735" s="96">
        <f>SUM(H715:H734)</f>
        <v>1135</v>
      </c>
      <c r="I735" s="54"/>
      <c r="J735" s="97">
        <f t="shared" si="41"/>
        <v>1</v>
      </c>
    </row>
    <row r="736" spans="1:62" s="5" customFormat="1" x14ac:dyDescent="0.2">
      <c r="B736" s="5" t="s">
        <v>563</v>
      </c>
      <c r="C736" s="63"/>
      <c r="D736" s="63"/>
      <c r="E736" s="63"/>
      <c r="F736" s="63"/>
      <c r="G736" s="63"/>
      <c r="H736" s="63"/>
      <c r="I736" s="63"/>
      <c r="J736" s="63"/>
    </row>
    <row r="737" spans="1:62" s="5" customFormat="1" ht="12.75" thickBot="1" x14ac:dyDescent="0.25">
      <c r="A737" s="52" t="s">
        <v>566</v>
      </c>
      <c r="B737" s="52"/>
      <c r="C737" s="53" t="s">
        <v>24</v>
      </c>
      <c r="D737" s="54"/>
      <c r="E737" s="54"/>
      <c r="F737" s="54"/>
      <c r="G737" s="55"/>
      <c r="H737" s="54"/>
      <c r="I737" s="54"/>
      <c r="J737" s="59"/>
    </row>
    <row r="738" spans="1:62" s="5" customFormat="1" ht="12.75" thickBot="1" x14ac:dyDescent="0.25">
      <c r="A738" s="52" t="s">
        <v>26</v>
      </c>
      <c r="B738" s="52" t="s">
        <v>27</v>
      </c>
      <c r="C738" s="54" t="s">
        <v>28</v>
      </c>
      <c r="D738" s="54" t="s">
        <v>29</v>
      </c>
      <c r="E738" s="54" t="s">
        <v>30</v>
      </c>
      <c r="F738" s="54" t="s">
        <v>31</v>
      </c>
      <c r="G738" s="54" t="s">
        <v>32</v>
      </c>
      <c r="H738" s="54" t="s">
        <v>33</v>
      </c>
      <c r="I738" s="54" t="s">
        <v>34</v>
      </c>
      <c r="J738" s="59" t="s">
        <v>35</v>
      </c>
      <c r="L738" s="60"/>
      <c r="M738" s="61" t="s">
        <v>530</v>
      </c>
      <c r="N738" s="61" t="s">
        <v>493</v>
      </c>
      <c r="O738" s="61" t="s">
        <v>37</v>
      </c>
      <c r="P738" s="61" t="s">
        <v>460</v>
      </c>
      <c r="Q738" s="61" t="s">
        <v>38</v>
      </c>
      <c r="R738" s="61" t="s">
        <v>531</v>
      </c>
      <c r="S738" s="61" t="s">
        <v>532</v>
      </c>
      <c r="T738" s="61" t="s">
        <v>533</v>
      </c>
      <c r="U738" s="61" t="s">
        <v>39</v>
      </c>
      <c r="V738" s="61" t="s">
        <v>408</v>
      </c>
      <c r="W738" s="61" t="s">
        <v>40</v>
      </c>
      <c r="X738" s="61" t="s">
        <v>516</v>
      </c>
      <c r="Y738" s="61" t="s">
        <v>43</v>
      </c>
      <c r="Z738" s="61" t="s">
        <v>289</v>
      </c>
      <c r="AA738" s="61" t="s">
        <v>534</v>
      </c>
      <c r="AB738" s="61" t="s">
        <v>506</v>
      </c>
      <c r="AC738" s="61" t="s">
        <v>462</v>
      </c>
      <c r="AD738" s="61" t="s">
        <v>540</v>
      </c>
      <c r="AE738" s="61" t="s">
        <v>46</v>
      </c>
      <c r="AF738" s="62" t="s">
        <v>177</v>
      </c>
      <c r="AL738" s="60"/>
      <c r="AM738" s="61" t="s">
        <v>530</v>
      </c>
      <c r="AN738" s="61" t="s">
        <v>493</v>
      </c>
      <c r="AO738" s="61" t="s">
        <v>37</v>
      </c>
      <c r="AP738" s="61" t="s">
        <v>460</v>
      </c>
      <c r="AQ738" s="61" t="s">
        <v>38</v>
      </c>
      <c r="AR738" s="61" t="s">
        <v>531</v>
      </c>
      <c r="AS738" s="61" t="s">
        <v>532</v>
      </c>
      <c r="AT738" s="61" t="s">
        <v>533</v>
      </c>
      <c r="AU738" s="61" t="s">
        <v>39</v>
      </c>
      <c r="AV738" s="61" t="s">
        <v>408</v>
      </c>
      <c r="AW738" s="61" t="s">
        <v>40</v>
      </c>
      <c r="AX738" s="61" t="s">
        <v>516</v>
      </c>
      <c r="AY738" s="61" t="s">
        <v>43</v>
      </c>
      <c r="AZ738" s="61" t="s">
        <v>289</v>
      </c>
      <c r="BA738" s="61" t="s">
        <v>534</v>
      </c>
      <c r="BB738" s="61" t="s">
        <v>506</v>
      </c>
      <c r="BC738" s="61" t="s">
        <v>462</v>
      </c>
      <c r="BD738" s="61" t="s">
        <v>540</v>
      </c>
      <c r="BE738" s="61" t="s">
        <v>46</v>
      </c>
      <c r="BF738" s="62" t="s">
        <v>177</v>
      </c>
      <c r="BH738" s="52" t="s">
        <v>541</v>
      </c>
    </row>
    <row r="739" spans="1:62" s="5" customFormat="1" x14ac:dyDescent="0.2">
      <c r="A739" s="5">
        <v>1</v>
      </c>
      <c r="B739" s="5" t="s">
        <v>431</v>
      </c>
      <c r="C739" s="63">
        <v>30</v>
      </c>
      <c r="D739" s="63">
        <v>18</v>
      </c>
      <c r="E739" s="63">
        <v>7</v>
      </c>
      <c r="F739" s="63">
        <v>5</v>
      </c>
      <c r="G739" s="63">
        <v>72</v>
      </c>
      <c r="H739" s="63">
        <v>39</v>
      </c>
      <c r="I739" s="54">
        <v>43</v>
      </c>
      <c r="J739" s="64">
        <f t="shared" ref="J739:J759" si="42">G739/H739</f>
        <v>1.8461538461538463</v>
      </c>
      <c r="K739" s="197">
        <v>4</v>
      </c>
      <c r="L739" s="66" t="s">
        <v>494</v>
      </c>
      <c r="M739" s="67"/>
      <c r="N739" s="70" t="s">
        <v>87</v>
      </c>
      <c r="O739" s="73" t="s">
        <v>49</v>
      </c>
      <c r="P739" s="198"/>
      <c r="Q739" s="70" t="s">
        <v>108</v>
      </c>
      <c r="R739" s="130" t="s">
        <v>121</v>
      </c>
      <c r="S739" s="70" t="s">
        <v>62</v>
      </c>
      <c r="T739" s="70" t="s">
        <v>73</v>
      </c>
      <c r="U739" s="130" t="s">
        <v>87</v>
      </c>
      <c r="V739" s="198"/>
      <c r="W739" s="73" t="s">
        <v>158</v>
      </c>
      <c r="X739" s="70" t="s">
        <v>113</v>
      </c>
      <c r="Y739" s="70" t="s">
        <v>62</v>
      </c>
      <c r="Z739" s="70" t="s">
        <v>87</v>
      </c>
      <c r="AA739" s="70" t="s">
        <v>82</v>
      </c>
      <c r="AB739" s="70" t="s">
        <v>108</v>
      </c>
      <c r="AC739" s="70" t="s">
        <v>52</v>
      </c>
      <c r="AD739" s="198"/>
      <c r="AE739" s="198"/>
      <c r="AF739" s="191" t="s">
        <v>53</v>
      </c>
      <c r="AG739" s="51"/>
      <c r="AL739" s="66" t="s">
        <v>494</v>
      </c>
      <c r="AM739" s="67"/>
      <c r="AN739" s="70" t="s">
        <v>402</v>
      </c>
      <c r="AO739" s="70" t="s">
        <v>305</v>
      </c>
      <c r="AP739" s="198"/>
      <c r="AQ739" s="70" t="s">
        <v>200</v>
      </c>
      <c r="AR739" s="70" t="s">
        <v>215</v>
      </c>
      <c r="AS739" s="70" t="s">
        <v>202</v>
      </c>
      <c r="AT739" s="70" t="s">
        <v>281</v>
      </c>
      <c r="AU739" s="70" t="s">
        <v>179</v>
      </c>
      <c r="AV739" s="198"/>
      <c r="AW739" s="70" t="s">
        <v>226</v>
      </c>
      <c r="AX739" s="70" t="s">
        <v>198</v>
      </c>
      <c r="AY739" s="70" t="s">
        <v>220</v>
      </c>
      <c r="AZ739" s="70" t="s">
        <v>184</v>
      </c>
      <c r="BA739" s="70" t="s">
        <v>197</v>
      </c>
      <c r="BB739" s="70" t="s">
        <v>196</v>
      </c>
      <c r="BC739" s="70" t="s">
        <v>180</v>
      </c>
      <c r="BD739" s="198"/>
      <c r="BE739" s="198"/>
      <c r="BF739" s="191" t="s">
        <v>503</v>
      </c>
      <c r="BG739" s="5" t="s">
        <v>460</v>
      </c>
      <c r="BH739" s="5" t="s">
        <v>560</v>
      </c>
      <c r="BI739" s="5" t="s">
        <v>543</v>
      </c>
      <c r="BJ739" s="5" t="s">
        <v>555</v>
      </c>
    </row>
    <row r="740" spans="1:62" s="5" customFormat="1" x14ac:dyDescent="0.2">
      <c r="A740" s="5">
        <v>2</v>
      </c>
      <c r="B740" s="5" t="s">
        <v>536</v>
      </c>
      <c r="C740" s="63">
        <v>30</v>
      </c>
      <c r="D740" s="63">
        <v>19</v>
      </c>
      <c r="E740" s="63">
        <v>5</v>
      </c>
      <c r="F740" s="63">
        <v>6</v>
      </c>
      <c r="G740" s="63">
        <v>67</v>
      </c>
      <c r="H740" s="63">
        <v>42</v>
      </c>
      <c r="I740" s="54">
        <v>43</v>
      </c>
      <c r="J740" s="64">
        <f t="shared" si="42"/>
        <v>1.5952380952380953</v>
      </c>
      <c r="K740" s="197">
        <v>4</v>
      </c>
      <c r="L740" s="66" t="s">
        <v>496</v>
      </c>
      <c r="M740" s="76" t="s">
        <v>84</v>
      </c>
      <c r="N740" s="77"/>
      <c r="O740" s="65" t="s">
        <v>120</v>
      </c>
      <c r="P740" s="65" t="s">
        <v>95</v>
      </c>
      <c r="Q740" s="65" t="s">
        <v>52</v>
      </c>
      <c r="R740" s="65" t="s">
        <v>74</v>
      </c>
      <c r="S740" s="65" t="s">
        <v>82</v>
      </c>
      <c r="T740" s="65" t="s">
        <v>75</v>
      </c>
      <c r="U740" s="65" t="s">
        <v>116</v>
      </c>
      <c r="V740" s="65" t="s">
        <v>87</v>
      </c>
      <c r="W740" s="200"/>
      <c r="X740" s="101" t="s">
        <v>84</v>
      </c>
      <c r="Y740" s="200"/>
      <c r="Z740" s="200"/>
      <c r="AA740" s="65" t="s">
        <v>63</v>
      </c>
      <c r="AB740" s="65" t="s">
        <v>72</v>
      </c>
      <c r="AC740" s="65" t="s">
        <v>62</v>
      </c>
      <c r="AD740" s="200"/>
      <c r="AE740" s="65" t="s">
        <v>87</v>
      </c>
      <c r="AF740" s="153" t="s">
        <v>87</v>
      </c>
      <c r="AG740" s="51"/>
      <c r="AL740" s="66" t="s">
        <v>496</v>
      </c>
      <c r="AM740" s="76" t="s">
        <v>193</v>
      </c>
      <c r="AN740" s="77"/>
      <c r="AO740" s="65" t="s">
        <v>187</v>
      </c>
      <c r="AP740" s="65" t="s">
        <v>220</v>
      </c>
      <c r="AQ740" s="65" t="s">
        <v>184</v>
      </c>
      <c r="AR740" s="65" t="s">
        <v>229</v>
      </c>
      <c r="AS740" s="65" t="s">
        <v>186</v>
      </c>
      <c r="AT740" s="65" t="s">
        <v>204</v>
      </c>
      <c r="AU740" s="65" t="s">
        <v>198</v>
      </c>
      <c r="AV740" s="65" t="s">
        <v>70</v>
      </c>
      <c r="AW740" s="200"/>
      <c r="AX740" s="108" t="s">
        <v>180</v>
      </c>
      <c r="AY740" s="200"/>
      <c r="AZ740" s="200"/>
      <c r="BA740" s="65" t="s">
        <v>266</v>
      </c>
      <c r="BB740" s="65" t="s">
        <v>219</v>
      </c>
      <c r="BC740" s="65" t="s">
        <v>192</v>
      </c>
      <c r="BD740" s="200"/>
      <c r="BE740" s="65" t="s">
        <v>225</v>
      </c>
      <c r="BF740" s="153" t="s">
        <v>215</v>
      </c>
      <c r="BG740" s="5" t="s">
        <v>546</v>
      </c>
      <c r="BH740" s="5" t="s">
        <v>567</v>
      </c>
      <c r="BI740" s="5" t="s">
        <v>548</v>
      </c>
      <c r="BJ740" s="5" t="s">
        <v>543</v>
      </c>
    </row>
    <row r="741" spans="1:62" s="5" customFormat="1" x14ac:dyDescent="0.2">
      <c r="A741" s="5">
        <v>3</v>
      </c>
      <c r="B741" s="5" t="s">
        <v>535</v>
      </c>
      <c r="C741" s="63">
        <v>30</v>
      </c>
      <c r="D741" s="63">
        <v>15</v>
      </c>
      <c r="E741" s="63">
        <v>10</v>
      </c>
      <c r="F741" s="63">
        <v>5</v>
      </c>
      <c r="G741" s="63">
        <v>59</v>
      </c>
      <c r="H741" s="63">
        <v>34</v>
      </c>
      <c r="I741" s="54">
        <v>40</v>
      </c>
      <c r="J741" s="64">
        <f t="shared" si="42"/>
        <v>1.7352941176470589</v>
      </c>
      <c r="K741" s="197">
        <v>4</v>
      </c>
      <c r="L741" s="66" t="s">
        <v>61</v>
      </c>
      <c r="M741" s="89" t="s">
        <v>85</v>
      </c>
      <c r="N741" s="65" t="s">
        <v>82</v>
      </c>
      <c r="O741" s="77"/>
      <c r="P741" s="200"/>
      <c r="Q741" s="101" t="s">
        <v>62</v>
      </c>
      <c r="R741" s="80" t="s">
        <v>51</v>
      </c>
      <c r="S741" s="65" t="s">
        <v>108</v>
      </c>
      <c r="T741" s="65" t="s">
        <v>52</v>
      </c>
      <c r="U741" s="101" t="s">
        <v>114</v>
      </c>
      <c r="V741" s="200"/>
      <c r="W741" s="107" t="s">
        <v>53</v>
      </c>
      <c r="X741" s="65" t="s">
        <v>72</v>
      </c>
      <c r="Y741" s="65" t="s">
        <v>108</v>
      </c>
      <c r="Z741" s="65" t="s">
        <v>114</v>
      </c>
      <c r="AA741" s="200"/>
      <c r="AB741" s="65" t="s">
        <v>218</v>
      </c>
      <c r="AC741" s="83" t="s">
        <v>51</v>
      </c>
      <c r="AD741" s="65" t="s">
        <v>52</v>
      </c>
      <c r="AE741" s="83" t="s">
        <v>86</v>
      </c>
      <c r="AF741" s="201"/>
      <c r="AG741" s="81"/>
      <c r="AL741" s="66" t="s">
        <v>61</v>
      </c>
      <c r="AM741" s="76" t="s">
        <v>292</v>
      </c>
      <c r="AN741" s="65" t="s">
        <v>97</v>
      </c>
      <c r="AO741" s="77"/>
      <c r="AP741" s="200"/>
      <c r="AQ741" s="108" t="s">
        <v>270</v>
      </c>
      <c r="AR741" s="65" t="s">
        <v>70</v>
      </c>
      <c r="AS741" s="65" t="s">
        <v>193</v>
      </c>
      <c r="AT741" s="65" t="s">
        <v>206</v>
      </c>
      <c r="AU741" s="108" t="s">
        <v>222</v>
      </c>
      <c r="AV741" s="200"/>
      <c r="AW741" s="107" t="s">
        <v>511</v>
      </c>
      <c r="AX741" s="65" t="s">
        <v>192</v>
      </c>
      <c r="AY741" s="65" t="s">
        <v>184</v>
      </c>
      <c r="AZ741" s="65" t="s">
        <v>200</v>
      </c>
      <c r="BA741" s="200"/>
      <c r="BB741" s="65" t="s">
        <v>198</v>
      </c>
      <c r="BC741" s="108" t="s">
        <v>568</v>
      </c>
      <c r="BD741" s="65" t="s">
        <v>503</v>
      </c>
      <c r="BE741" s="65" t="s">
        <v>89</v>
      </c>
      <c r="BF741" s="201"/>
      <c r="BG741" s="5" t="s">
        <v>460</v>
      </c>
      <c r="BH741" s="5" t="s">
        <v>560</v>
      </c>
      <c r="BI741" s="5" t="s">
        <v>554</v>
      </c>
      <c r="BJ741" s="5" t="s">
        <v>544</v>
      </c>
    </row>
    <row r="742" spans="1:62" s="5" customFormat="1" x14ac:dyDescent="0.2">
      <c r="A742" s="5">
        <v>4</v>
      </c>
      <c r="B742" s="5" t="s">
        <v>311</v>
      </c>
      <c r="C742" s="63">
        <v>30</v>
      </c>
      <c r="D742" s="63">
        <v>17</v>
      </c>
      <c r="E742" s="63">
        <v>5</v>
      </c>
      <c r="F742" s="63">
        <v>8</v>
      </c>
      <c r="G742" s="63">
        <v>81</v>
      </c>
      <c r="H742" s="63">
        <v>48</v>
      </c>
      <c r="I742" s="54">
        <v>39</v>
      </c>
      <c r="J742" s="64">
        <f t="shared" si="42"/>
        <v>1.6875</v>
      </c>
      <c r="K742" s="197">
        <v>4</v>
      </c>
      <c r="L742" s="66" t="s">
        <v>463</v>
      </c>
      <c r="M742" s="202"/>
      <c r="N742" s="65" t="s">
        <v>75</v>
      </c>
      <c r="O742" s="200"/>
      <c r="P742" s="77"/>
      <c r="Q742" s="101" t="s">
        <v>74</v>
      </c>
      <c r="R742" s="65" t="s">
        <v>166</v>
      </c>
      <c r="S742" s="65" t="s">
        <v>83</v>
      </c>
      <c r="T742" s="65" t="s">
        <v>103</v>
      </c>
      <c r="U742" s="200"/>
      <c r="V742" s="65" t="s">
        <v>121</v>
      </c>
      <c r="W742" s="65" t="s">
        <v>83</v>
      </c>
      <c r="X742" s="85" t="s">
        <v>87</v>
      </c>
      <c r="Y742" s="65" t="s">
        <v>108</v>
      </c>
      <c r="Z742" s="65" t="s">
        <v>50</v>
      </c>
      <c r="AA742" s="65" t="s">
        <v>114</v>
      </c>
      <c r="AB742" s="65" t="s">
        <v>114</v>
      </c>
      <c r="AC742" s="200"/>
      <c r="AD742" s="65" t="s">
        <v>85</v>
      </c>
      <c r="AE742" s="65" t="s">
        <v>52</v>
      </c>
      <c r="AF742" s="153" t="s">
        <v>95</v>
      </c>
      <c r="AG742" s="81"/>
      <c r="AL742" s="66" t="s">
        <v>463</v>
      </c>
      <c r="AM742" s="202"/>
      <c r="AN742" s="65" t="s">
        <v>191</v>
      </c>
      <c r="AO742" s="200"/>
      <c r="AP742" s="77"/>
      <c r="AQ742" s="108" t="s">
        <v>252</v>
      </c>
      <c r="AR742" s="65" t="s">
        <v>222</v>
      </c>
      <c r="AS742" s="65" t="s">
        <v>198</v>
      </c>
      <c r="AT742" s="65" t="s">
        <v>181</v>
      </c>
      <c r="AU742" s="200"/>
      <c r="AV742" s="65" t="s">
        <v>204</v>
      </c>
      <c r="AW742" s="65" t="s">
        <v>503</v>
      </c>
      <c r="AX742" s="65" t="s">
        <v>70</v>
      </c>
      <c r="AY742" s="65" t="s">
        <v>180</v>
      </c>
      <c r="AZ742" s="65" t="s">
        <v>251</v>
      </c>
      <c r="BA742" s="65" t="s">
        <v>192</v>
      </c>
      <c r="BB742" s="65" t="s">
        <v>200</v>
      </c>
      <c r="BC742" s="200"/>
      <c r="BD742" s="65" t="s">
        <v>225</v>
      </c>
      <c r="BE742" s="65" t="s">
        <v>187</v>
      </c>
      <c r="BF742" s="153" t="s">
        <v>185</v>
      </c>
      <c r="BG742" s="5" t="s">
        <v>551</v>
      </c>
      <c r="BH742" s="5" t="s">
        <v>550</v>
      </c>
      <c r="BI742" s="5" t="s">
        <v>557</v>
      </c>
      <c r="BJ742" s="5" t="s">
        <v>549</v>
      </c>
    </row>
    <row r="743" spans="1:62" s="5" customFormat="1" x14ac:dyDescent="0.2">
      <c r="A743" s="5">
        <v>5</v>
      </c>
      <c r="B743" s="5" t="s">
        <v>508</v>
      </c>
      <c r="C743" s="63">
        <v>30</v>
      </c>
      <c r="D743" s="63">
        <v>17</v>
      </c>
      <c r="E743" s="63">
        <v>4</v>
      </c>
      <c r="F743" s="63">
        <v>9</v>
      </c>
      <c r="G743" s="63">
        <v>73</v>
      </c>
      <c r="H743" s="63">
        <v>41</v>
      </c>
      <c r="I743" s="54">
        <v>38</v>
      </c>
      <c r="J743" s="64">
        <f t="shared" si="42"/>
        <v>1.7804878048780488</v>
      </c>
      <c r="K743" s="197">
        <v>4</v>
      </c>
      <c r="L743" s="66" t="s">
        <v>47</v>
      </c>
      <c r="M743" s="76" t="s">
        <v>108</v>
      </c>
      <c r="N743" s="101" t="s">
        <v>62</v>
      </c>
      <c r="O743" s="65" t="s">
        <v>120</v>
      </c>
      <c r="P743" s="65" t="s">
        <v>83</v>
      </c>
      <c r="Q743" s="77"/>
      <c r="R743" s="200"/>
      <c r="S743" s="65" t="s">
        <v>108</v>
      </c>
      <c r="T743" s="65" t="s">
        <v>51</v>
      </c>
      <c r="U743" s="65" t="s">
        <v>145</v>
      </c>
      <c r="V743" s="87" t="s">
        <v>52</v>
      </c>
      <c r="W743" s="200"/>
      <c r="X743" s="65" t="s">
        <v>53</v>
      </c>
      <c r="Y743" s="200"/>
      <c r="Z743" s="65" t="s">
        <v>285</v>
      </c>
      <c r="AA743" s="65" t="s">
        <v>95</v>
      </c>
      <c r="AB743" s="65" t="s">
        <v>116</v>
      </c>
      <c r="AC743" s="65" t="s">
        <v>218</v>
      </c>
      <c r="AD743" s="200"/>
      <c r="AE743" s="65" t="s">
        <v>83</v>
      </c>
      <c r="AF743" s="153" t="s">
        <v>53</v>
      </c>
      <c r="AG743" s="81"/>
      <c r="AL743" s="66" t="s">
        <v>47</v>
      </c>
      <c r="AM743" s="76" t="s">
        <v>222</v>
      </c>
      <c r="AN743" s="108" t="s">
        <v>225</v>
      </c>
      <c r="AO743" s="65" t="s">
        <v>197</v>
      </c>
      <c r="AP743" s="65" t="s">
        <v>194</v>
      </c>
      <c r="AQ743" s="77"/>
      <c r="AR743" s="200"/>
      <c r="AS743" s="65" t="s">
        <v>187</v>
      </c>
      <c r="AT743" s="65" t="s">
        <v>229</v>
      </c>
      <c r="AU743" s="65" t="s">
        <v>202</v>
      </c>
      <c r="AV743" s="65" t="s">
        <v>180</v>
      </c>
      <c r="AW743" s="200"/>
      <c r="AX743" s="65" t="s">
        <v>216</v>
      </c>
      <c r="AY743" s="200"/>
      <c r="AZ743" s="65" t="s">
        <v>503</v>
      </c>
      <c r="BA743" s="65" t="s">
        <v>204</v>
      </c>
      <c r="BB743" s="65" t="s">
        <v>89</v>
      </c>
      <c r="BC743" s="65" t="s">
        <v>215</v>
      </c>
      <c r="BD743" s="200"/>
      <c r="BE743" s="65" t="s">
        <v>220</v>
      </c>
      <c r="BF743" s="153" t="s">
        <v>226</v>
      </c>
      <c r="BG743" s="5" t="s">
        <v>542</v>
      </c>
      <c r="BH743" s="5" t="s">
        <v>546</v>
      </c>
      <c r="BI743" s="5" t="s">
        <v>547</v>
      </c>
      <c r="BJ743" s="5" t="s">
        <v>543</v>
      </c>
    </row>
    <row r="744" spans="1:62" s="5" customFormat="1" x14ac:dyDescent="0.2">
      <c r="A744" s="5">
        <v>6</v>
      </c>
      <c r="B744" s="5" t="s">
        <v>81</v>
      </c>
      <c r="C744" s="63">
        <v>30</v>
      </c>
      <c r="D744" s="63">
        <v>16</v>
      </c>
      <c r="E744" s="63">
        <v>4</v>
      </c>
      <c r="F744" s="63">
        <v>10</v>
      </c>
      <c r="G744" s="63">
        <v>55</v>
      </c>
      <c r="H744" s="63">
        <v>48</v>
      </c>
      <c r="I744" s="54">
        <v>36</v>
      </c>
      <c r="J744" s="64">
        <f t="shared" si="42"/>
        <v>1.1458333333333333</v>
      </c>
      <c r="K744" s="197">
        <v>4</v>
      </c>
      <c r="L744" s="66" t="s">
        <v>537</v>
      </c>
      <c r="M744" s="88" t="s">
        <v>231</v>
      </c>
      <c r="N744" s="65" t="s">
        <v>113</v>
      </c>
      <c r="O744" s="80" t="s">
        <v>62</v>
      </c>
      <c r="P744" s="65" t="s">
        <v>83</v>
      </c>
      <c r="Q744" s="200"/>
      <c r="R744" s="77"/>
      <c r="S744" s="80" t="s">
        <v>102</v>
      </c>
      <c r="T744" s="65" t="s">
        <v>231</v>
      </c>
      <c r="U744" s="65" t="s">
        <v>75</v>
      </c>
      <c r="V744" s="200"/>
      <c r="W744" s="87" t="s">
        <v>52</v>
      </c>
      <c r="X744" s="65" t="s">
        <v>74</v>
      </c>
      <c r="Y744" s="65" t="s">
        <v>315</v>
      </c>
      <c r="Z744" s="87" t="s">
        <v>121</v>
      </c>
      <c r="AA744" s="65" t="s">
        <v>83</v>
      </c>
      <c r="AB744" s="200"/>
      <c r="AC744" s="87" t="s">
        <v>74</v>
      </c>
      <c r="AD744" s="65" t="s">
        <v>51</v>
      </c>
      <c r="AE744" s="200"/>
      <c r="AF744" s="153" t="s">
        <v>52</v>
      </c>
      <c r="AG744" s="81"/>
      <c r="AL744" s="66" t="s">
        <v>537</v>
      </c>
      <c r="AM744" s="76" t="s">
        <v>192</v>
      </c>
      <c r="AN744" s="65" t="s">
        <v>194</v>
      </c>
      <c r="AO744" s="65" t="s">
        <v>201</v>
      </c>
      <c r="AP744" s="65" t="s">
        <v>286</v>
      </c>
      <c r="AQ744" s="200"/>
      <c r="AR744" s="77"/>
      <c r="AS744" s="65" t="s">
        <v>97</v>
      </c>
      <c r="AT744" s="65" t="s">
        <v>211</v>
      </c>
      <c r="AU744" s="65" t="s">
        <v>180</v>
      </c>
      <c r="AV744" s="200"/>
      <c r="AW744" s="65" t="s">
        <v>198</v>
      </c>
      <c r="AX744" s="65" t="s">
        <v>214</v>
      </c>
      <c r="AY744" s="65" t="s">
        <v>200</v>
      </c>
      <c r="AZ744" s="65" t="s">
        <v>89</v>
      </c>
      <c r="BA744" s="65" t="s">
        <v>503</v>
      </c>
      <c r="BB744" s="200"/>
      <c r="BC744" s="65" t="s">
        <v>204</v>
      </c>
      <c r="BD744" s="65" t="s">
        <v>197</v>
      </c>
      <c r="BE744" s="200"/>
      <c r="BF744" s="153" t="s">
        <v>189</v>
      </c>
      <c r="BG744" s="5" t="s">
        <v>38</v>
      </c>
      <c r="BH744" s="5" t="s">
        <v>560</v>
      </c>
      <c r="BI744" s="5" t="s">
        <v>506</v>
      </c>
      <c r="BJ744" s="5" t="s">
        <v>555</v>
      </c>
    </row>
    <row r="745" spans="1:62" s="52" customFormat="1" x14ac:dyDescent="0.2">
      <c r="A745" s="5">
        <v>7</v>
      </c>
      <c r="B745" s="5" t="s">
        <v>465</v>
      </c>
      <c r="C745" s="63">
        <v>30</v>
      </c>
      <c r="D745" s="63">
        <v>15</v>
      </c>
      <c r="E745" s="63">
        <v>4</v>
      </c>
      <c r="F745" s="63">
        <v>11</v>
      </c>
      <c r="G745" s="63">
        <v>75</v>
      </c>
      <c r="H745" s="63">
        <v>50</v>
      </c>
      <c r="I745" s="54">
        <v>34</v>
      </c>
      <c r="J745" s="64">
        <f t="shared" si="42"/>
        <v>1.5</v>
      </c>
      <c r="K745" s="197">
        <v>4</v>
      </c>
      <c r="L745" s="66" t="s">
        <v>535</v>
      </c>
      <c r="M745" s="88" t="s">
        <v>62</v>
      </c>
      <c r="N745" s="65" t="s">
        <v>49</v>
      </c>
      <c r="O745" s="87" t="s">
        <v>83</v>
      </c>
      <c r="P745" s="65" t="s">
        <v>72</v>
      </c>
      <c r="Q745" s="65" t="s">
        <v>72</v>
      </c>
      <c r="R745" s="65" t="s">
        <v>95</v>
      </c>
      <c r="S745" s="77"/>
      <c r="T745" s="65" t="s">
        <v>82</v>
      </c>
      <c r="U745" s="200"/>
      <c r="V745" s="80" t="s">
        <v>52</v>
      </c>
      <c r="W745" s="200"/>
      <c r="X745" s="65" t="s">
        <v>121</v>
      </c>
      <c r="Y745" s="65" t="s">
        <v>74</v>
      </c>
      <c r="Z745" s="65" t="s">
        <v>121</v>
      </c>
      <c r="AA745" s="200"/>
      <c r="AB745" s="200"/>
      <c r="AC745" s="65" t="s">
        <v>119</v>
      </c>
      <c r="AD745" s="65" t="s">
        <v>86</v>
      </c>
      <c r="AE745" s="65" t="s">
        <v>113</v>
      </c>
      <c r="AF745" s="153" t="s">
        <v>83</v>
      </c>
      <c r="AG745" s="81"/>
      <c r="AH745" s="205"/>
      <c r="AI745" s="5"/>
      <c r="AJ745" s="5"/>
      <c r="AK745" s="5"/>
      <c r="AL745" s="66" t="s">
        <v>535</v>
      </c>
      <c r="AM745" s="76" t="s">
        <v>401</v>
      </c>
      <c r="AN745" s="65" t="s">
        <v>222</v>
      </c>
      <c r="AO745" s="65" t="s">
        <v>229</v>
      </c>
      <c r="AP745" s="65" t="s">
        <v>219</v>
      </c>
      <c r="AQ745" s="65" t="s">
        <v>70</v>
      </c>
      <c r="AR745" s="65" t="s">
        <v>91</v>
      </c>
      <c r="AS745" s="77"/>
      <c r="AT745" s="65" t="s">
        <v>179</v>
      </c>
      <c r="AU745" s="200"/>
      <c r="AV745" s="65" t="s">
        <v>223</v>
      </c>
      <c r="AW745" s="200"/>
      <c r="AX745" s="65" t="s">
        <v>200</v>
      </c>
      <c r="AY745" s="65" t="s">
        <v>215</v>
      </c>
      <c r="AZ745" s="65" t="s">
        <v>206</v>
      </c>
      <c r="BA745" s="200"/>
      <c r="BB745" s="200"/>
      <c r="BC745" s="65" t="s">
        <v>274</v>
      </c>
      <c r="BD745" s="65" t="s">
        <v>110</v>
      </c>
      <c r="BE745" s="65" t="s">
        <v>214</v>
      </c>
      <c r="BF745" s="153" t="s">
        <v>80</v>
      </c>
      <c r="BG745" s="5" t="s">
        <v>557</v>
      </c>
      <c r="BH745" s="5" t="s">
        <v>546</v>
      </c>
      <c r="BI745" s="5" t="s">
        <v>554</v>
      </c>
      <c r="BJ745" s="5" t="s">
        <v>506</v>
      </c>
    </row>
    <row r="746" spans="1:62" s="52" customFormat="1" x14ac:dyDescent="0.2">
      <c r="A746" s="5">
        <v>8</v>
      </c>
      <c r="B746" s="5" t="s">
        <v>545</v>
      </c>
      <c r="C746" s="63">
        <v>30</v>
      </c>
      <c r="D746" s="63">
        <v>14</v>
      </c>
      <c r="E746" s="63">
        <v>6</v>
      </c>
      <c r="F746" s="63">
        <v>10</v>
      </c>
      <c r="G746" s="63">
        <v>64</v>
      </c>
      <c r="H746" s="63">
        <v>52</v>
      </c>
      <c r="I746" s="54">
        <v>34</v>
      </c>
      <c r="J746" s="64">
        <f t="shared" si="42"/>
        <v>1.2307692307692308</v>
      </c>
      <c r="K746" s="197">
        <v>4</v>
      </c>
      <c r="L746" s="66" t="s">
        <v>538</v>
      </c>
      <c r="M746" s="76" t="s">
        <v>120</v>
      </c>
      <c r="N746" s="65" t="s">
        <v>52</v>
      </c>
      <c r="O746" s="101" t="s">
        <v>86</v>
      </c>
      <c r="P746" s="65" t="s">
        <v>248</v>
      </c>
      <c r="Q746" s="65" t="s">
        <v>82</v>
      </c>
      <c r="R746" s="65" t="s">
        <v>95</v>
      </c>
      <c r="S746" s="65" t="s">
        <v>52</v>
      </c>
      <c r="T746" s="77"/>
      <c r="U746" s="65" t="s">
        <v>108</v>
      </c>
      <c r="V746" s="65" t="s">
        <v>83</v>
      </c>
      <c r="W746" s="65" t="s">
        <v>116</v>
      </c>
      <c r="X746" s="200"/>
      <c r="Y746" s="65" t="s">
        <v>74</v>
      </c>
      <c r="Z746" s="65" t="s">
        <v>83</v>
      </c>
      <c r="AA746" s="200"/>
      <c r="AB746" s="200"/>
      <c r="AC746" s="65" t="s">
        <v>83</v>
      </c>
      <c r="AD746" s="65" t="s">
        <v>102</v>
      </c>
      <c r="AE746" s="200"/>
      <c r="AF746" s="153" t="s">
        <v>95</v>
      </c>
      <c r="AG746" s="81"/>
      <c r="AH746" s="5"/>
      <c r="AI746" s="5"/>
      <c r="AJ746" s="5"/>
      <c r="AK746" s="5"/>
      <c r="AL746" s="66" t="s">
        <v>538</v>
      </c>
      <c r="AM746" s="76" t="s">
        <v>89</v>
      </c>
      <c r="AN746" s="65" t="s">
        <v>503</v>
      </c>
      <c r="AO746" s="108" t="s">
        <v>214</v>
      </c>
      <c r="AP746" s="65" t="s">
        <v>201</v>
      </c>
      <c r="AQ746" s="65" t="s">
        <v>193</v>
      </c>
      <c r="AR746" s="65" t="s">
        <v>274</v>
      </c>
      <c r="AS746" s="65" t="s">
        <v>184</v>
      </c>
      <c r="AT746" s="77"/>
      <c r="AU746" s="65" t="s">
        <v>185</v>
      </c>
      <c r="AV746" s="65" t="s">
        <v>222</v>
      </c>
      <c r="AW746" s="65" t="s">
        <v>197</v>
      </c>
      <c r="AX746" s="200"/>
      <c r="AY746" s="65" t="s">
        <v>225</v>
      </c>
      <c r="AZ746" s="65" t="s">
        <v>216</v>
      </c>
      <c r="BA746" s="200"/>
      <c r="BB746" s="200"/>
      <c r="BC746" s="65" t="s">
        <v>198</v>
      </c>
      <c r="BD746" s="65" t="s">
        <v>200</v>
      </c>
      <c r="BE746" s="200"/>
      <c r="BF746" s="153" t="s">
        <v>192</v>
      </c>
      <c r="BG746" s="5" t="s">
        <v>562</v>
      </c>
      <c r="BH746" s="5" t="s">
        <v>554</v>
      </c>
      <c r="BI746" s="5" t="s">
        <v>506</v>
      </c>
      <c r="BJ746" s="5" t="s">
        <v>555</v>
      </c>
    </row>
    <row r="747" spans="1:62" s="5" customFormat="1" x14ac:dyDescent="0.2">
      <c r="A747" s="5">
        <v>9</v>
      </c>
      <c r="B747" s="5" t="s">
        <v>496</v>
      </c>
      <c r="C747" s="63">
        <v>30</v>
      </c>
      <c r="D747" s="63">
        <v>15</v>
      </c>
      <c r="E747" s="63">
        <v>3</v>
      </c>
      <c r="F747" s="63">
        <v>12</v>
      </c>
      <c r="G747" s="63">
        <v>54</v>
      </c>
      <c r="H747" s="63">
        <v>58</v>
      </c>
      <c r="I747" s="54">
        <v>33</v>
      </c>
      <c r="J747" s="64">
        <f t="shared" si="42"/>
        <v>0.93103448275862066</v>
      </c>
      <c r="K747" s="197">
        <v>4</v>
      </c>
      <c r="L747" s="66" t="s">
        <v>81</v>
      </c>
      <c r="M747" s="76" t="s">
        <v>74</v>
      </c>
      <c r="N747" s="101" t="s">
        <v>120</v>
      </c>
      <c r="O747" s="101" t="s">
        <v>121</v>
      </c>
      <c r="P747" s="200"/>
      <c r="Q747" s="65" t="s">
        <v>72</v>
      </c>
      <c r="R747" s="87" t="s">
        <v>72</v>
      </c>
      <c r="S747" s="200"/>
      <c r="T747" s="65" t="s">
        <v>145</v>
      </c>
      <c r="U747" s="77"/>
      <c r="V747" s="65" t="s">
        <v>121</v>
      </c>
      <c r="W747" s="65" t="s">
        <v>87</v>
      </c>
      <c r="X747" s="65" t="s">
        <v>72</v>
      </c>
      <c r="Y747" s="200"/>
      <c r="Z747" s="65" t="s">
        <v>62</v>
      </c>
      <c r="AA747" s="65" t="s">
        <v>95</v>
      </c>
      <c r="AB747" s="65" t="s">
        <v>74</v>
      </c>
      <c r="AC747" s="101" t="s">
        <v>52</v>
      </c>
      <c r="AD747" s="200"/>
      <c r="AE747" s="65" t="s">
        <v>95</v>
      </c>
      <c r="AF747" s="153" t="s">
        <v>84</v>
      </c>
      <c r="AG747" s="81"/>
      <c r="AL747" s="66" t="s">
        <v>81</v>
      </c>
      <c r="AM747" s="76" t="s">
        <v>189</v>
      </c>
      <c r="AN747" s="108" t="s">
        <v>197</v>
      </c>
      <c r="AO747" s="65" t="s">
        <v>300</v>
      </c>
      <c r="AP747" s="200"/>
      <c r="AQ747" s="65" t="s">
        <v>224</v>
      </c>
      <c r="AR747" s="65" t="s">
        <v>186</v>
      </c>
      <c r="AS747" s="200"/>
      <c r="AT747" s="65" t="s">
        <v>183</v>
      </c>
      <c r="AU747" s="77"/>
      <c r="AV747" s="65" t="s">
        <v>211</v>
      </c>
      <c r="AW747" s="65" t="s">
        <v>209</v>
      </c>
      <c r="AX747" s="65" t="s">
        <v>194</v>
      </c>
      <c r="AY747" s="200"/>
      <c r="AZ747" s="65" t="s">
        <v>514</v>
      </c>
      <c r="BA747" s="65" t="s">
        <v>215</v>
      </c>
      <c r="BB747" s="65" t="s">
        <v>192</v>
      </c>
      <c r="BC747" s="108" t="s">
        <v>205</v>
      </c>
      <c r="BD747" s="200"/>
      <c r="BE747" s="65" t="s">
        <v>229</v>
      </c>
      <c r="BF747" s="153" t="s">
        <v>274</v>
      </c>
      <c r="BG747" s="5" t="s">
        <v>460</v>
      </c>
      <c r="BH747" s="5" t="s">
        <v>552</v>
      </c>
      <c r="BI747" s="5" t="s">
        <v>547</v>
      </c>
      <c r="BJ747" s="5" t="s">
        <v>543</v>
      </c>
    </row>
    <row r="748" spans="1:62" s="52" customFormat="1" x14ac:dyDescent="0.2">
      <c r="A748" s="5">
        <v>10</v>
      </c>
      <c r="B748" s="5" t="s">
        <v>494</v>
      </c>
      <c r="C748" s="63">
        <v>30</v>
      </c>
      <c r="D748" s="63">
        <v>14</v>
      </c>
      <c r="E748" s="63">
        <v>4</v>
      </c>
      <c r="F748" s="63">
        <v>12</v>
      </c>
      <c r="G748" s="63">
        <v>57</v>
      </c>
      <c r="H748" s="63">
        <v>59</v>
      </c>
      <c r="I748" s="54">
        <v>32</v>
      </c>
      <c r="J748" s="64">
        <f t="shared" si="42"/>
        <v>0.96610169491525422</v>
      </c>
      <c r="K748" s="197">
        <v>4</v>
      </c>
      <c r="L748" s="66" t="s">
        <v>431</v>
      </c>
      <c r="M748" s="202"/>
      <c r="N748" s="65" t="s">
        <v>75</v>
      </c>
      <c r="O748" s="200"/>
      <c r="P748" s="65" t="s">
        <v>122</v>
      </c>
      <c r="Q748" s="65" t="s">
        <v>115</v>
      </c>
      <c r="R748" s="200"/>
      <c r="S748" s="65" t="s">
        <v>84</v>
      </c>
      <c r="T748" s="65" t="s">
        <v>83</v>
      </c>
      <c r="U748" s="65" t="s">
        <v>53</v>
      </c>
      <c r="V748" s="77"/>
      <c r="W748" s="65" t="s">
        <v>83</v>
      </c>
      <c r="X748" s="65" t="s">
        <v>72</v>
      </c>
      <c r="Y748" s="65" t="s">
        <v>62</v>
      </c>
      <c r="Z748" s="200"/>
      <c r="AA748" s="65" t="s">
        <v>114</v>
      </c>
      <c r="AB748" s="87" t="s">
        <v>53</v>
      </c>
      <c r="AC748" s="65" t="s">
        <v>113</v>
      </c>
      <c r="AD748" s="65" t="s">
        <v>102</v>
      </c>
      <c r="AE748" s="87" t="s">
        <v>87</v>
      </c>
      <c r="AF748" s="153" t="s">
        <v>72</v>
      </c>
      <c r="AG748" s="81"/>
      <c r="AH748" s="5"/>
      <c r="AI748" s="5"/>
      <c r="AJ748" s="5"/>
      <c r="AK748" s="5"/>
      <c r="AL748" s="66" t="s">
        <v>431</v>
      </c>
      <c r="AM748" s="202"/>
      <c r="AN748" s="65" t="s">
        <v>206</v>
      </c>
      <c r="AO748" s="200"/>
      <c r="AP748" s="65" t="s">
        <v>216</v>
      </c>
      <c r="AQ748" s="65" t="s">
        <v>192</v>
      </c>
      <c r="AR748" s="200"/>
      <c r="AS748" s="65" t="s">
        <v>225</v>
      </c>
      <c r="AT748" s="65" t="s">
        <v>186</v>
      </c>
      <c r="AU748" s="65" t="s">
        <v>503</v>
      </c>
      <c r="AV748" s="77"/>
      <c r="AW748" s="108" t="s">
        <v>210</v>
      </c>
      <c r="AX748" s="65" t="s">
        <v>193</v>
      </c>
      <c r="AY748" s="65" t="s">
        <v>203</v>
      </c>
      <c r="AZ748" s="200"/>
      <c r="BA748" s="65" t="s">
        <v>198</v>
      </c>
      <c r="BB748" s="65" t="s">
        <v>194</v>
      </c>
      <c r="BC748" s="65" t="s">
        <v>187</v>
      </c>
      <c r="BD748" s="65" t="s">
        <v>214</v>
      </c>
      <c r="BE748" s="65" t="s">
        <v>197</v>
      </c>
      <c r="BF748" s="153" t="s">
        <v>220</v>
      </c>
      <c r="BG748" s="91" t="s">
        <v>551</v>
      </c>
      <c r="BH748" s="91" t="s">
        <v>550</v>
      </c>
      <c r="BI748" s="91" t="s">
        <v>542</v>
      </c>
      <c r="BJ748" s="5" t="s">
        <v>548</v>
      </c>
    </row>
    <row r="749" spans="1:62" s="5" customFormat="1" x14ac:dyDescent="0.2">
      <c r="A749" s="5">
        <v>11</v>
      </c>
      <c r="B749" s="5" t="s">
        <v>537</v>
      </c>
      <c r="C749" s="63">
        <v>30</v>
      </c>
      <c r="D749" s="63">
        <v>12</v>
      </c>
      <c r="E749" s="63">
        <v>7</v>
      </c>
      <c r="F749" s="63">
        <v>11</v>
      </c>
      <c r="G749" s="63">
        <v>65</v>
      </c>
      <c r="H749" s="63">
        <v>48</v>
      </c>
      <c r="I749" s="54">
        <v>31</v>
      </c>
      <c r="J749" s="64">
        <f t="shared" si="42"/>
        <v>1.3541666666666667</v>
      </c>
      <c r="K749" s="197">
        <v>4</v>
      </c>
      <c r="L749" s="66" t="s">
        <v>94</v>
      </c>
      <c r="M749" s="89" t="s">
        <v>108</v>
      </c>
      <c r="N749" s="200"/>
      <c r="O749" s="107" t="s">
        <v>53</v>
      </c>
      <c r="P749" s="101" t="s">
        <v>83</v>
      </c>
      <c r="Q749" s="200"/>
      <c r="R749" s="87" t="s">
        <v>82</v>
      </c>
      <c r="S749" s="200"/>
      <c r="T749" s="65" t="s">
        <v>145</v>
      </c>
      <c r="U749" s="65" t="s">
        <v>74</v>
      </c>
      <c r="V749" s="80" t="s">
        <v>62</v>
      </c>
      <c r="W749" s="77"/>
      <c r="X749" s="101" t="s">
        <v>87</v>
      </c>
      <c r="Y749" s="83" t="s">
        <v>95</v>
      </c>
      <c r="Z749" s="87" t="s">
        <v>95</v>
      </c>
      <c r="AA749" s="65" t="s">
        <v>108</v>
      </c>
      <c r="AB749" s="65" t="s">
        <v>108</v>
      </c>
      <c r="AC749" s="107" t="s">
        <v>74</v>
      </c>
      <c r="AD749" s="65" t="s">
        <v>120</v>
      </c>
      <c r="AE749" s="65" t="s">
        <v>83</v>
      </c>
      <c r="AF749" s="201"/>
      <c r="AG749" s="91"/>
      <c r="AH749" s="91"/>
      <c r="AI749" s="91"/>
      <c r="AL749" s="66" t="s">
        <v>94</v>
      </c>
      <c r="AM749" s="156" t="s">
        <v>341</v>
      </c>
      <c r="AN749" s="200"/>
      <c r="AO749" s="107" t="s">
        <v>189</v>
      </c>
      <c r="AP749" s="108" t="s">
        <v>138</v>
      </c>
      <c r="AQ749" s="200"/>
      <c r="AR749" s="65" t="s">
        <v>225</v>
      </c>
      <c r="AS749" s="200"/>
      <c r="AT749" s="108" t="s">
        <v>208</v>
      </c>
      <c r="AU749" s="65" t="s">
        <v>200</v>
      </c>
      <c r="AV749" s="65" t="s">
        <v>179</v>
      </c>
      <c r="AW749" s="77"/>
      <c r="AX749" s="108" t="s">
        <v>225</v>
      </c>
      <c r="AY749" s="65" t="s">
        <v>214</v>
      </c>
      <c r="AZ749" s="65" t="s">
        <v>185</v>
      </c>
      <c r="BA749" s="65" t="s">
        <v>184</v>
      </c>
      <c r="BB749" s="65" t="s">
        <v>224</v>
      </c>
      <c r="BC749" s="107" t="s">
        <v>138</v>
      </c>
      <c r="BD749" s="65" t="s">
        <v>183</v>
      </c>
      <c r="BE749" s="65" t="s">
        <v>193</v>
      </c>
      <c r="BF749" s="201"/>
      <c r="BG749" s="91" t="s">
        <v>561</v>
      </c>
      <c r="BH749" s="91" t="s">
        <v>38</v>
      </c>
      <c r="BI749" s="91" t="s">
        <v>552</v>
      </c>
      <c r="BJ749" s="5" t="s">
        <v>544</v>
      </c>
    </row>
    <row r="750" spans="1:62" s="5" customFormat="1" x14ac:dyDescent="0.2">
      <c r="A750" s="5">
        <v>12</v>
      </c>
      <c r="B750" s="5" t="s">
        <v>94</v>
      </c>
      <c r="C750" s="63">
        <v>30</v>
      </c>
      <c r="D750" s="63">
        <v>12</v>
      </c>
      <c r="E750" s="63">
        <v>6</v>
      </c>
      <c r="F750" s="63">
        <v>12</v>
      </c>
      <c r="G750" s="63">
        <v>45</v>
      </c>
      <c r="H750" s="63">
        <v>48</v>
      </c>
      <c r="I750" s="54">
        <v>30</v>
      </c>
      <c r="J750" s="64">
        <f t="shared" si="42"/>
        <v>0.9375</v>
      </c>
      <c r="K750" s="197">
        <v>4</v>
      </c>
      <c r="L750" s="66" t="s">
        <v>517</v>
      </c>
      <c r="M750" s="76" t="s">
        <v>84</v>
      </c>
      <c r="N750" s="65" t="s">
        <v>102</v>
      </c>
      <c r="O750" s="101" t="s">
        <v>114</v>
      </c>
      <c r="P750" s="65" t="s">
        <v>51</v>
      </c>
      <c r="Q750" s="65" t="s">
        <v>87</v>
      </c>
      <c r="R750" s="80" t="s">
        <v>107</v>
      </c>
      <c r="S750" s="65" t="s">
        <v>108</v>
      </c>
      <c r="T750" s="200"/>
      <c r="U750" s="101" t="s">
        <v>62</v>
      </c>
      <c r="V750" s="65" t="s">
        <v>108</v>
      </c>
      <c r="W750" s="65" t="s">
        <v>108</v>
      </c>
      <c r="X750" s="77"/>
      <c r="Y750" s="200"/>
      <c r="Z750" s="200"/>
      <c r="AA750" s="65" t="s">
        <v>103</v>
      </c>
      <c r="AB750" s="65" t="s">
        <v>324</v>
      </c>
      <c r="AC750" s="65" t="s">
        <v>324</v>
      </c>
      <c r="AD750" s="65" t="s">
        <v>83</v>
      </c>
      <c r="AE750" s="83" t="s">
        <v>108</v>
      </c>
      <c r="AF750" s="201"/>
      <c r="AL750" s="66" t="s">
        <v>517</v>
      </c>
      <c r="AM750" s="76" t="s">
        <v>308</v>
      </c>
      <c r="AN750" s="65" t="s">
        <v>183</v>
      </c>
      <c r="AO750" s="108" t="s">
        <v>331</v>
      </c>
      <c r="AP750" s="65" t="s">
        <v>208</v>
      </c>
      <c r="AQ750" s="65" t="s">
        <v>186</v>
      </c>
      <c r="AR750" s="65" t="s">
        <v>184</v>
      </c>
      <c r="AS750" s="65" t="s">
        <v>189</v>
      </c>
      <c r="AT750" s="200"/>
      <c r="AU750" s="108" t="s">
        <v>203</v>
      </c>
      <c r="AV750" s="65" t="s">
        <v>229</v>
      </c>
      <c r="AW750" s="65" t="s">
        <v>274</v>
      </c>
      <c r="AX750" s="77"/>
      <c r="AY750" s="200"/>
      <c r="AZ750" s="200"/>
      <c r="BA750" s="65" t="s">
        <v>201</v>
      </c>
      <c r="BB750" s="65" t="s">
        <v>209</v>
      </c>
      <c r="BC750" s="65" t="s">
        <v>222</v>
      </c>
      <c r="BD750" s="65" t="s">
        <v>179</v>
      </c>
      <c r="BE750" s="65" t="s">
        <v>93</v>
      </c>
      <c r="BF750" s="201"/>
      <c r="BG750" s="5" t="s">
        <v>559</v>
      </c>
      <c r="BH750" s="5" t="s">
        <v>567</v>
      </c>
      <c r="BI750" s="5" t="s">
        <v>548</v>
      </c>
      <c r="BJ750" s="5" t="s">
        <v>544</v>
      </c>
    </row>
    <row r="751" spans="1:62" s="5" customFormat="1" x14ac:dyDescent="0.2">
      <c r="A751" s="5">
        <v>13</v>
      </c>
      <c r="B751" s="5" t="s">
        <v>463</v>
      </c>
      <c r="C751" s="63">
        <v>30</v>
      </c>
      <c r="D751" s="63">
        <v>9</v>
      </c>
      <c r="E751" s="63">
        <v>10</v>
      </c>
      <c r="F751" s="63">
        <v>11</v>
      </c>
      <c r="G751" s="63">
        <v>53</v>
      </c>
      <c r="H751" s="63">
        <v>59</v>
      </c>
      <c r="I751" s="54">
        <v>28</v>
      </c>
      <c r="J751" s="64">
        <f t="shared" si="42"/>
        <v>0.89830508474576276</v>
      </c>
      <c r="K751" s="197">
        <v>4</v>
      </c>
      <c r="L751" s="66" t="s">
        <v>60</v>
      </c>
      <c r="M751" s="76" t="s">
        <v>121</v>
      </c>
      <c r="N751" s="200"/>
      <c r="O751" s="65" t="s">
        <v>82</v>
      </c>
      <c r="P751" s="65" t="s">
        <v>120</v>
      </c>
      <c r="Q751" s="200"/>
      <c r="R751" s="65" t="s">
        <v>62</v>
      </c>
      <c r="S751" s="65" t="s">
        <v>51</v>
      </c>
      <c r="T751" s="65" t="s">
        <v>73</v>
      </c>
      <c r="U751" s="200"/>
      <c r="V751" s="65" t="s">
        <v>120</v>
      </c>
      <c r="W751" s="65" t="s">
        <v>108</v>
      </c>
      <c r="X751" s="200"/>
      <c r="Y751" s="77"/>
      <c r="Z751" s="65" t="s">
        <v>121</v>
      </c>
      <c r="AA751" s="65" t="s">
        <v>62</v>
      </c>
      <c r="AB751" s="65" t="s">
        <v>127</v>
      </c>
      <c r="AC751" s="65" t="s">
        <v>102</v>
      </c>
      <c r="AD751" s="65" t="s">
        <v>86</v>
      </c>
      <c r="AE751" s="65" t="s">
        <v>72</v>
      </c>
      <c r="AF751" s="153" t="s">
        <v>83</v>
      </c>
      <c r="AL751" s="66" t="s">
        <v>60</v>
      </c>
      <c r="AM751" s="76" t="s">
        <v>211</v>
      </c>
      <c r="AN751" s="200"/>
      <c r="AO751" s="65" t="s">
        <v>274</v>
      </c>
      <c r="AP751" s="65" t="s">
        <v>186</v>
      </c>
      <c r="AQ751" s="200"/>
      <c r="AR751" s="65" t="s">
        <v>206</v>
      </c>
      <c r="AS751" s="65" t="s">
        <v>194</v>
      </c>
      <c r="AT751" s="65" t="s">
        <v>187</v>
      </c>
      <c r="AU751" s="200"/>
      <c r="AV751" s="65" t="s">
        <v>224</v>
      </c>
      <c r="AW751" s="65" t="s">
        <v>192</v>
      </c>
      <c r="AX751" s="200"/>
      <c r="AY751" s="77"/>
      <c r="AZ751" s="65" t="s">
        <v>183</v>
      </c>
      <c r="BA751" s="65" t="s">
        <v>219</v>
      </c>
      <c r="BB751" s="65" t="s">
        <v>503</v>
      </c>
      <c r="BC751" s="65" t="s">
        <v>193</v>
      </c>
      <c r="BD751" s="65" t="s">
        <v>89</v>
      </c>
      <c r="BE751" s="65" t="s">
        <v>189</v>
      </c>
      <c r="BF751" s="153" t="s">
        <v>197</v>
      </c>
      <c r="BG751" s="5" t="s">
        <v>561</v>
      </c>
      <c r="BH751" s="5" t="s">
        <v>38</v>
      </c>
      <c r="BI751" s="5" t="s">
        <v>557</v>
      </c>
      <c r="BJ751" s="5" t="s">
        <v>562</v>
      </c>
    </row>
    <row r="752" spans="1:62" s="5" customFormat="1" x14ac:dyDescent="0.2">
      <c r="A752" s="5">
        <v>14</v>
      </c>
      <c r="B752" s="5" t="s">
        <v>569</v>
      </c>
      <c r="C752" s="63">
        <v>30</v>
      </c>
      <c r="D752" s="63">
        <v>9</v>
      </c>
      <c r="E752" s="63">
        <v>6</v>
      </c>
      <c r="F752" s="63">
        <v>15</v>
      </c>
      <c r="G752" s="63">
        <v>52</v>
      </c>
      <c r="H752" s="63">
        <v>67</v>
      </c>
      <c r="I752" s="54">
        <v>24</v>
      </c>
      <c r="J752" s="64">
        <f t="shared" si="42"/>
        <v>0.77611940298507465</v>
      </c>
      <c r="K752" s="197">
        <v>4</v>
      </c>
      <c r="L752" s="66" t="s">
        <v>311</v>
      </c>
      <c r="M752" s="88" t="s">
        <v>75</v>
      </c>
      <c r="N752" s="200"/>
      <c r="O752" s="65" t="s">
        <v>86</v>
      </c>
      <c r="P752" s="65" t="s">
        <v>62</v>
      </c>
      <c r="Q752" s="65" t="s">
        <v>95</v>
      </c>
      <c r="R752" s="65" t="s">
        <v>84</v>
      </c>
      <c r="S752" s="65" t="s">
        <v>166</v>
      </c>
      <c r="T752" s="65" t="s">
        <v>75</v>
      </c>
      <c r="U752" s="65" t="s">
        <v>52</v>
      </c>
      <c r="V752" s="200"/>
      <c r="W752" s="65" t="s">
        <v>87</v>
      </c>
      <c r="X752" s="200"/>
      <c r="Y752" s="65" t="s">
        <v>207</v>
      </c>
      <c r="Z752" s="77"/>
      <c r="AA752" s="200"/>
      <c r="AB752" s="65" t="s">
        <v>73</v>
      </c>
      <c r="AC752" s="65" t="s">
        <v>87</v>
      </c>
      <c r="AD752" s="65" t="s">
        <v>145</v>
      </c>
      <c r="AE752" s="65" t="s">
        <v>95</v>
      </c>
      <c r="AF752" s="153" t="s">
        <v>75</v>
      </c>
      <c r="AL752" s="66" t="s">
        <v>311</v>
      </c>
      <c r="AM752" s="76" t="s">
        <v>229</v>
      </c>
      <c r="AN752" s="200"/>
      <c r="AO752" s="65" t="s">
        <v>402</v>
      </c>
      <c r="AP752" s="65" t="s">
        <v>197</v>
      </c>
      <c r="AQ752" s="65" t="s">
        <v>189</v>
      </c>
      <c r="AR752" s="65" t="s">
        <v>208</v>
      </c>
      <c r="AS752" s="65" t="s">
        <v>192</v>
      </c>
      <c r="AT752" s="65" t="s">
        <v>525</v>
      </c>
      <c r="AU752" s="65" t="s">
        <v>225</v>
      </c>
      <c r="AV752" s="200"/>
      <c r="AW752" s="65" t="s">
        <v>187</v>
      </c>
      <c r="AX752" s="200"/>
      <c r="AY752" s="65" t="s">
        <v>201</v>
      </c>
      <c r="AZ752" s="77"/>
      <c r="BA752" s="200"/>
      <c r="BB752" s="65" t="s">
        <v>202</v>
      </c>
      <c r="BC752" s="65" t="s">
        <v>186</v>
      </c>
      <c r="BD752" s="65" t="s">
        <v>222</v>
      </c>
      <c r="BE752" s="65" t="s">
        <v>198</v>
      </c>
      <c r="BF752" s="153" t="s">
        <v>219</v>
      </c>
      <c r="BG752" s="5" t="s">
        <v>561</v>
      </c>
      <c r="BH752" s="5" t="s">
        <v>560</v>
      </c>
      <c r="BI752" s="5" t="s">
        <v>562</v>
      </c>
      <c r="BJ752" s="5" t="s">
        <v>554</v>
      </c>
    </row>
    <row r="753" spans="1:62" s="5" customFormat="1" x14ac:dyDescent="0.2">
      <c r="A753" s="5">
        <v>15</v>
      </c>
      <c r="B753" s="5" t="s">
        <v>125</v>
      </c>
      <c r="C753" s="63">
        <v>30</v>
      </c>
      <c r="D753" s="63">
        <v>9</v>
      </c>
      <c r="E753" s="63">
        <v>6</v>
      </c>
      <c r="F753" s="63">
        <v>15</v>
      </c>
      <c r="G753" s="63">
        <v>41</v>
      </c>
      <c r="H753" s="63">
        <v>64</v>
      </c>
      <c r="I753" s="54">
        <v>24</v>
      </c>
      <c r="J753" s="64">
        <f t="shared" si="42"/>
        <v>0.640625</v>
      </c>
      <c r="K753" s="197">
        <v>4</v>
      </c>
      <c r="L753" s="66" t="s">
        <v>536</v>
      </c>
      <c r="M753" s="76" t="s">
        <v>75</v>
      </c>
      <c r="N753" s="65" t="s">
        <v>52</v>
      </c>
      <c r="O753" s="200"/>
      <c r="P753" s="65" t="s">
        <v>95</v>
      </c>
      <c r="Q753" s="65" t="s">
        <v>145</v>
      </c>
      <c r="R753" s="65" t="s">
        <v>120</v>
      </c>
      <c r="S753" s="200"/>
      <c r="T753" s="200"/>
      <c r="U753" s="65" t="s">
        <v>87</v>
      </c>
      <c r="V753" s="65" t="s">
        <v>83</v>
      </c>
      <c r="W753" s="65" t="s">
        <v>109</v>
      </c>
      <c r="X753" s="65" t="s">
        <v>95</v>
      </c>
      <c r="Y753" s="65" t="s">
        <v>87</v>
      </c>
      <c r="Z753" s="200"/>
      <c r="AA753" s="77"/>
      <c r="AB753" s="65" t="s">
        <v>72</v>
      </c>
      <c r="AC753" s="65" t="s">
        <v>74</v>
      </c>
      <c r="AD753" s="65" t="s">
        <v>51</v>
      </c>
      <c r="AE753" s="65" t="s">
        <v>84</v>
      </c>
      <c r="AF753" s="153" t="s">
        <v>74</v>
      </c>
      <c r="AL753" s="66" t="s">
        <v>536</v>
      </c>
      <c r="AM753" s="76" t="s">
        <v>186</v>
      </c>
      <c r="AN753" s="65" t="s">
        <v>208</v>
      </c>
      <c r="AO753" s="200"/>
      <c r="AP753" s="65" t="s">
        <v>211</v>
      </c>
      <c r="AQ753" s="65" t="s">
        <v>225</v>
      </c>
      <c r="AR753" s="65" t="s">
        <v>220</v>
      </c>
      <c r="AS753" s="200"/>
      <c r="AT753" s="200"/>
      <c r="AU753" s="65" t="s">
        <v>214</v>
      </c>
      <c r="AV753" s="65" t="s">
        <v>514</v>
      </c>
      <c r="AW753" s="65" t="s">
        <v>222</v>
      </c>
      <c r="AX753" s="65" t="s">
        <v>187</v>
      </c>
      <c r="AY753" s="65" t="s">
        <v>229</v>
      </c>
      <c r="AZ753" s="200"/>
      <c r="BA753" s="77"/>
      <c r="BB753" s="65" t="s">
        <v>203</v>
      </c>
      <c r="BC753" s="65" t="s">
        <v>70</v>
      </c>
      <c r="BD753" s="65" t="s">
        <v>193</v>
      </c>
      <c r="BE753" s="65" t="s">
        <v>319</v>
      </c>
      <c r="BF753" s="153" t="s">
        <v>183</v>
      </c>
      <c r="BG753" s="5" t="s">
        <v>550</v>
      </c>
      <c r="BH753" s="5" t="s">
        <v>552</v>
      </c>
      <c r="BI753" s="5" t="s">
        <v>559</v>
      </c>
      <c r="BJ753" s="5" t="s">
        <v>548</v>
      </c>
    </row>
    <row r="754" spans="1:62" s="5" customFormat="1" x14ac:dyDescent="0.2">
      <c r="A754" s="5">
        <v>16</v>
      </c>
      <c r="B754" s="5" t="s">
        <v>217</v>
      </c>
      <c r="C754" s="63">
        <v>30</v>
      </c>
      <c r="D754" s="63">
        <v>6</v>
      </c>
      <c r="E754" s="63">
        <v>11</v>
      </c>
      <c r="F754" s="63">
        <v>13</v>
      </c>
      <c r="G754" s="63">
        <v>40</v>
      </c>
      <c r="H754" s="63">
        <v>54</v>
      </c>
      <c r="I754" s="54">
        <v>23</v>
      </c>
      <c r="J754" s="64">
        <f t="shared" si="42"/>
        <v>0.7407407407407407</v>
      </c>
      <c r="K754" s="197">
        <v>4</v>
      </c>
      <c r="L754" s="66" t="s">
        <v>508</v>
      </c>
      <c r="M754" s="76" t="s">
        <v>102</v>
      </c>
      <c r="N754" s="65" t="s">
        <v>87</v>
      </c>
      <c r="O754" s="65" t="s">
        <v>74</v>
      </c>
      <c r="P754" s="80" t="s">
        <v>82</v>
      </c>
      <c r="Q754" s="65" t="s">
        <v>74</v>
      </c>
      <c r="R754" s="200"/>
      <c r="S754" s="200"/>
      <c r="T754" s="200"/>
      <c r="U754" s="65" t="s">
        <v>121</v>
      </c>
      <c r="V754" s="65" t="s">
        <v>52</v>
      </c>
      <c r="W754" s="65" t="s">
        <v>231</v>
      </c>
      <c r="X754" s="65" t="s">
        <v>157</v>
      </c>
      <c r="Y754" s="65" t="s">
        <v>87</v>
      </c>
      <c r="Z754" s="65" t="s">
        <v>109</v>
      </c>
      <c r="AA754" s="65" t="s">
        <v>74</v>
      </c>
      <c r="AB754" s="77"/>
      <c r="AC754" s="200"/>
      <c r="AD754" s="65" t="s">
        <v>83</v>
      </c>
      <c r="AE754" s="65" t="s">
        <v>152</v>
      </c>
      <c r="AF754" s="153" t="s">
        <v>83</v>
      </c>
      <c r="AL754" s="66" t="s">
        <v>508</v>
      </c>
      <c r="AM754" s="76" t="s">
        <v>214</v>
      </c>
      <c r="AN754" s="65" t="s">
        <v>179</v>
      </c>
      <c r="AO754" s="65" t="s">
        <v>337</v>
      </c>
      <c r="AP754" s="65" t="s">
        <v>570</v>
      </c>
      <c r="AQ754" s="65" t="s">
        <v>67</v>
      </c>
      <c r="AR754" s="200"/>
      <c r="AS754" s="200"/>
      <c r="AT754" s="200"/>
      <c r="AU754" s="65" t="s">
        <v>193</v>
      </c>
      <c r="AV754" s="65" t="s">
        <v>183</v>
      </c>
      <c r="AW754" s="65" t="s">
        <v>229</v>
      </c>
      <c r="AX754" s="65" t="s">
        <v>225</v>
      </c>
      <c r="AY754" s="65" t="s">
        <v>208</v>
      </c>
      <c r="AZ754" s="65" t="s">
        <v>211</v>
      </c>
      <c r="BA754" s="65" t="s">
        <v>206</v>
      </c>
      <c r="BB754" s="77"/>
      <c r="BC754" s="200"/>
      <c r="BD754" s="65" t="s">
        <v>201</v>
      </c>
      <c r="BE754" s="65" t="s">
        <v>227</v>
      </c>
      <c r="BF754" s="153" t="s">
        <v>186</v>
      </c>
      <c r="BG754" s="5" t="s">
        <v>542</v>
      </c>
      <c r="BH754" s="5" t="s">
        <v>552</v>
      </c>
      <c r="BI754" s="5" t="s">
        <v>559</v>
      </c>
      <c r="BJ754" s="5" t="s">
        <v>549</v>
      </c>
    </row>
    <row r="755" spans="1:62" s="5" customFormat="1" x14ac:dyDescent="0.2">
      <c r="A755" s="5">
        <v>17</v>
      </c>
      <c r="B755" s="5" t="s">
        <v>60</v>
      </c>
      <c r="C755" s="63">
        <v>30</v>
      </c>
      <c r="D755" s="63">
        <v>8</v>
      </c>
      <c r="E755" s="63">
        <v>5</v>
      </c>
      <c r="F755" s="63">
        <v>17</v>
      </c>
      <c r="G755" s="63">
        <v>48</v>
      </c>
      <c r="H755" s="63">
        <v>67</v>
      </c>
      <c r="I755" s="54">
        <v>21</v>
      </c>
      <c r="J755" s="64">
        <f t="shared" si="42"/>
        <v>0.71641791044776115</v>
      </c>
      <c r="K755" s="197">
        <v>4</v>
      </c>
      <c r="L755" s="66" t="s">
        <v>465</v>
      </c>
      <c r="M755" s="76" t="s">
        <v>63</v>
      </c>
      <c r="N755" s="65" t="s">
        <v>75</v>
      </c>
      <c r="O755" s="87" t="s">
        <v>145</v>
      </c>
      <c r="P755" s="200"/>
      <c r="Q755" s="65" t="s">
        <v>82</v>
      </c>
      <c r="R755" s="65" t="s">
        <v>87</v>
      </c>
      <c r="S755" s="65" t="s">
        <v>158</v>
      </c>
      <c r="T755" s="65" t="s">
        <v>108</v>
      </c>
      <c r="U755" s="101" t="s">
        <v>62</v>
      </c>
      <c r="V755" s="65" t="s">
        <v>102</v>
      </c>
      <c r="W755" s="107" t="s">
        <v>95</v>
      </c>
      <c r="X755" s="65" t="s">
        <v>145</v>
      </c>
      <c r="Y755" s="65" t="s">
        <v>231</v>
      </c>
      <c r="Z755" s="87" t="s">
        <v>145</v>
      </c>
      <c r="AA755" s="65" t="s">
        <v>207</v>
      </c>
      <c r="AB755" s="200"/>
      <c r="AC755" s="77"/>
      <c r="AD755" s="65" t="s">
        <v>103</v>
      </c>
      <c r="AE755" s="200"/>
      <c r="AF755" s="201"/>
      <c r="AL755" s="66" t="s">
        <v>465</v>
      </c>
      <c r="AM755" s="76" t="s">
        <v>201</v>
      </c>
      <c r="AN755" s="65" t="s">
        <v>203</v>
      </c>
      <c r="AO755" s="65" t="s">
        <v>211</v>
      </c>
      <c r="AP755" s="200"/>
      <c r="AQ755" s="65" t="s">
        <v>214</v>
      </c>
      <c r="AR755" s="65" t="s">
        <v>314</v>
      </c>
      <c r="AS755" s="65" t="s">
        <v>503</v>
      </c>
      <c r="AT755" s="65" t="s">
        <v>69</v>
      </c>
      <c r="AU755" s="108" t="s">
        <v>138</v>
      </c>
      <c r="AV755" s="65" t="s">
        <v>184</v>
      </c>
      <c r="AW755" s="107" t="s">
        <v>89</v>
      </c>
      <c r="AX755" s="65" t="s">
        <v>197</v>
      </c>
      <c r="AY755" s="65" t="s">
        <v>179</v>
      </c>
      <c r="AZ755" s="65" t="s">
        <v>191</v>
      </c>
      <c r="BA755" s="65" t="s">
        <v>200</v>
      </c>
      <c r="BB755" s="200"/>
      <c r="BC755" s="77"/>
      <c r="BD755" s="65" t="s">
        <v>319</v>
      </c>
      <c r="BE755" s="200"/>
      <c r="BF755" s="201"/>
      <c r="BG755" s="5" t="s">
        <v>460</v>
      </c>
      <c r="BH755" s="5" t="s">
        <v>506</v>
      </c>
      <c r="BI755" s="5" t="s">
        <v>555</v>
      </c>
      <c r="BJ755" s="5" t="s">
        <v>544</v>
      </c>
    </row>
    <row r="756" spans="1:62" s="5" customFormat="1" x14ac:dyDescent="0.2">
      <c r="A756" s="5">
        <v>18</v>
      </c>
      <c r="B756" s="5" t="s">
        <v>47</v>
      </c>
      <c r="C756" s="63">
        <v>30</v>
      </c>
      <c r="D756" s="63">
        <v>7</v>
      </c>
      <c r="E756" s="63">
        <v>5</v>
      </c>
      <c r="F756" s="63">
        <v>18</v>
      </c>
      <c r="G756" s="63">
        <v>39</v>
      </c>
      <c r="H756" s="63">
        <v>69</v>
      </c>
      <c r="I756" s="54">
        <v>19</v>
      </c>
      <c r="J756" s="64">
        <f t="shared" si="42"/>
        <v>0.56521739130434778</v>
      </c>
      <c r="K756" s="197">
        <v>4</v>
      </c>
      <c r="L756" s="66" t="s">
        <v>545</v>
      </c>
      <c r="M756" s="202"/>
      <c r="N756" s="200"/>
      <c r="O756" s="101" t="s">
        <v>84</v>
      </c>
      <c r="P756" s="65" t="s">
        <v>52</v>
      </c>
      <c r="Q756" s="200"/>
      <c r="R756" s="65" t="s">
        <v>52</v>
      </c>
      <c r="S756" s="65" t="s">
        <v>84</v>
      </c>
      <c r="T756" s="65" t="s">
        <v>119</v>
      </c>
      <c r="U756" s="200"/>
      <c r="V756" s="65" t="s">
        <v>87</v>
      </c>
      <c r="W756" s="65" t="s">
        <v>84</v>
      </c>
      <c r="X756" s="65" t="s">
        <v>84</v>
      </c>
      <c r="Y756" s="65" t="s">
        <v>116</v>
      </c>
      <c r="Z756" s="65" t="s">
        <v>108</v>
      </c>
      <c r="AA756" s="65" t="s">
        <v>102</v>
      </c>
      <c r="AB756" s="65" t="s">
        <v>109</v>
      </c>
      <c r="AC756" s="65" t="s">
        <v>114</v>
      </c>
      <c r="AD756" s="77"/>
      <c r="AE756" s="65" t="s">
        <v>102</v>
      </c>
      <c r="AF756" s="153" t="s">
        <v>108</v>
      </c>
      <c r="AL756" s="66" t="s">
        <v>545</v>
      </c>
      <c r="AM756" s="202"/>
      <c r="AN756" s="200"/>
      <c r="AO756" s="108" t="s">
        <v>204</v>
      </c>
      <c r="AP756" s="65" t="s">
        <v>184</v>
      </c>
      <c r="AQ756" s="200"/>
      <c r="AR756" s="65" t="s">
        <v>216</v>
      </c>
      <c r="AS756" s="65" t="s">
        <v>208</v>
      </c>
      <c r="AT756" s="65" t="s">
        <v>220</v>
      </c>
      <c r="AU756" s="200"/>
      <c r="AV756" s="65" t="s">
        <v>274</v>
      </c>
      <c r="AW756" s="65" t="s">
        <v>186</v>
      </c>
      <c r="AX756" s="65" t="s">
        <v>226</v>
      </c>
      <c r="AY756" s="65" t="s">
        <v>198</v>
      </c>
      <c r="AZ756" s="65" t="s">
        <v>180</v>
      </c>
      <c r="BA756" s="65" t="s">
        <v>194</v>
      </c>
      <c r="BB756" s="65" t="s">
        <v>187</v>
      </c>
      <c r="BC756" s="65" t="s">
        <v>229</v>
      </c>
      <c r="BD756" s="77"/>
      <c r="BE756" s="65" t="s">
        <v>192</v>
      </c>
      <c r="BF756" s="153" t="s">
        <v>224</v>
      </c>
      <c r="BG756" s="5" t="s">
        <v>551</v>
      </c>
      <c r="BH756" s="5" t="s">
        <v>561</v>
      </c>
      <c r="BI756" s="5" t="s">
        <v>38</v>
      </c>
      <c r="BJ756" s="5" t="s">
        <v>557</v>
      </c>
    </row>
    <row r="757" spans="1:62" s="5" customFormat="1" x14ac:dyDescent="0.2">
      <c r="A757" s="5">
        <v>19</v>
      </c>
      <c r="B757" s="5" t="s">
        <v>538</v>
      </c>
      <c r="C757" s="63">
        <v>30</v>
      </c>
      <c r="D757" s="63">
        <v>5</v>
      </c>
      <c r="E757" s="63">
        <v>9</v>
      </c>
      <c r="F757" s="63">
        <v>16</v>
      </c>
      <c r="G757" s="63">
        <v>34</v>
      </c>
      <c r="H757" s="63">
        <v>74</v>
      </c>
      <c r="I757" s="54">
        <v>19</v>
      </c>
      <c r="J757" s="64">
        <f t="shared" si="42"/>
        <v>0.45945945945945948</v>
      </c>
      <c r="K757" s="197">
        <v>4</v>
      </c>
      <c r="L757" s="66" t="s">
        <v>125</v>
      </c>
      <c r="M757" s="202"/>
      <c r="N757" s="65" t="s">
        <v>52</v>
      </c>
      <c r="O757" s="65" t="s">
        <v>166</v>
      </c>
      <c r="P757" s="65" t="s">
        <v>102</v>
      </c>
      <c r="Q757" s="65" t="s">
        <v>72</v>
      </c>
      <c r="R757" s="200"/>
      <c r="S757" s="65" t="s">
        <v>83</v>
      </c>
      <c r="T757" s="200"/>
      <c r="U757" s="65" t="s">
        <v>231</v>
      </c>
      <c r="V757" s="65" t="s">
        <v>248</v>
      </c>
      <c r="W757" s="101" t="s">
        <v>82</v>
      </c>
      <c r="X757" s="65" t="s">
        <v>121</v>
      </c>
      <c r="Y757" s="65" t="s">
        <v>74</v>
      </c>
      <c r="Z757" s="65" t="s">
        <v>82</v>
      </c>
      <c r="AA757" s="65" t="s">
        <v>116</v>
      </c>
      <c r="AB757" s="87" t="s">
        <v>102</v>
      </c>
      <c r="AC757" s="200"/>
      <c r="AD757" s="65" t="s">
        <v>145</v>
      </c>
      <c r="AE757" s="77"/>
      <c r="AF757" s="153" t="s">
        <v>53</v>
      </c>
      <c r="AL757" s="66" t="s">
        <v>125</v>
      </c>
      <c r="AM757" s="202"/>
      <c r="AN757" s="65" t="s">
        <v>200</v>
      </c>
      <c r="AO757" s="65" t="s">
        <v>202</v>
      </c>
      <c r="AP757" s="65" t="s">
        <v>183</v>
      </c>
      <c r="AQ757" s="65" t="s">
        <v>209</v>
      </c>
      <c r="AR757" s="200"/>
      <c r="AS757" s="65" t="s">
        <v>204</v>
      </c>
      <c r="AT757" s="200"/>
      <c r="AU757" s="65" t="s">
        <v>184</v>
      </c>
      <c r="AV757" s="65" t="s">
        <v>208</v>
      </c>
      <c r="AW757" s="108" t="s">
        <v>194</v>
      </c>
      <c r="AX757" s="65" t="s">
        <v>503</v>
      </c>
      <c r="AY757" s="65" t="s">
        <v>70</v>
      </c>
      <c r="AZ757" s="65" t="s">
        <v>181</v>
      </c>
      <c r="BA757" s="65" t="s">
        <v>191</v>
      </c>
      <c r="BB757" s="65" t="s">
        <v>216</v>
      </c>
      <c r="BC757" s="200"/>
      <c r="BD757" s="65" t="s">
        <v>211</v>
      </c>
      <c r="BE757" s="77"/>
      <c r="BF757" s="153" t="s">
        <v>179</v>
      </c>
      <c r="BG757" s="5" t="s">
        <v>551</v>
      </c>
      <c r="BH757" s="5" t="s">
        <v>542</v>
      </c>
      <c r="BI757" s="5" t="s">
        <v>559</v>
      </c>
      <c r="BJ757" s="5" t="s">
        <v>549</v>
      </c>
    </row>
    <row r="758" spans="1:62" s="5" customFormat="1" ht="12.75" thickBot="1" x14ac:dyDescent="0.25">
      <c r="A758" s="5">
        <v>20</v>
      </c>
      <c r="B758" s="5" t="s">
        <v>517</v>
      </c>
      <c r="C758" s="63">
        <v>30</v>
      </c>
      <c r="D758" s="63">
        <v>2</v>
      </c>
      <c r="E758" s="63">
        <v>5</v>
      </c>
      <c r="F758" s="63">
        <v>23</v>
      </c>
      <c r="G758" s="63">
        <v>29</v>
      </c>
      <c r="H758" s="63">
        <v>82</v>
      </c>
      <c r="I758" s="54">
        <v>9</v>
      </c>
      <c r="J758" s="64">
        <f t="shared" si="42"/>
        <v>0.35365853658536583</v>
      </c>
      <c r="K758" s="197">
        <v>4</v>
      </c>
      <c r="L758" s="92" t="s">
        <v>217</v>
      </c>
      <c r="M758" s="151" t="s">
        <v>83</v>
      </c>
      <c r="N758" s="154" t="s">
        <v>51</v>
      </c>
      <c r="O758" s="204"/>
      <c r="P758" s="154" t="s">
        <v>121</v>
      </c>
      <c r="Q758" s="154" t="s">
        <v>109</v>
      </c>
      <c r="R758" s="154" t="s">
        <v>74</v>
      </c>
      <c r="S758" s="154" t="s">
        <v>82</v>
      </c>
      <c r="T758" s="154" t="s">
        <v>83</v>
      </c>
      <c r="U758" s="154" t="s">
        <v>83</v>
      </c>
      <c r="V758" s="154" t="s">
        <v>83</v>
      </c>
      <c r="W758" s="204"/>
      <c r="X758" s="204"/>
      <c r="Y758" s="150" t="s">
        <v>95</v>
      </c>
      <c r="Z758" s="154" t="s">
        <v>120</v>
      </c>
      <c r="AA758" s="154" t="s">
        <v>120</v>
      </c>
      <c r="AB758" s="154" t="s">
        <v>108</v>
      </c>
      <c r="AC758" s="204"/>
      <c r="AD758" s="154" t="s">
        <v>83</v>
      </c>
      <c r="AE758" s="154" t="s">
        <v>145</v>
      </c>
      <c r="AF758" s="95"/>
      <c r="AL758" s="92" t="s">
        <v>217</v>
      </c>
      <c r="AM758" s="160" t="s">
        <v>194</v>
      </c>
      <c r="AN758" s="154" t="s">
        <v>214</v>
      </c>
      <c r="AO758" s="204"/>
      <c r="AP758" s="154" t="s">
        <v>229</v>
      </c>
      <c r="AQ758" s="154" t="s">
        <v>198</v>
      </c>
      <c r="AR758" s="154" t="s">
        <v>187</v>
      </c>
      <c r="AS758" s="154" t="s">
        <v>201</v>
      </c>
      <c r="AT758" s="154" t="s">
        <v>209</v>
      </c>
      <c r="AU758" s="154" t="s">
        <v>89</v>
      </c>
      <c r="AV758" s="154" t="s">
        <v>200</v>
      </c>
      <c r="AW758" s="204"/>
      <c r="AX758" s="204"/>
      <c r="AY758" s="127" t="s">
        <v>482</v>
      </c>
      <c r="AZ758" s="154" t="s">
        <v>193</v>
      </c>
      <c r="BA758" s="154" t="s">
        <v>202</v>
      </c>
      <c r="BB758" s="154" t="s">
        <v>222</v>
      </c>
      <c r="BC758" s="204"/>
      <c r="BD758" s="154" t="s">
        <v>206</v>
      </c>
      <c r="BE758" s="154" t="s">
        <v>180</v>
      </c>
      <c r="BF758" s="95"/>
      <c r="BG758" s="5" t="s">
        <v>550</v>
      </c>
      <c r="BH758" s="5" t="s">
        <v>546</v>
      </c>
      <c r="BI758" s="5" t="s">
        <v>562</v>
      </c>
      <c r="BJ758" s="5" t="s">
        <v>549</v>
      </c>
    </row>
    <row r="759" spans="1:62" s="5" customFormat="1" x14ac:dyDescent="0.2">
      <c r="C759" s="63"/>
      <c r="D759" s="96">
        <f>SUM(D739:D758)</f>
        <v>239</v>
      </c>
      <c r="E759" s="96">
        <f>SUM(E739:E758)</f>
        <v>122</v>
      </c>
      <c r="F759" s="96">
        <f>SUM(F739:F758)</f>
        <v>239</v>
      </c>
      <c r="G759" s="96">
        <f>SUM(G739:G758)</f>
        <v>1103</v>
      </c>
      <c r="H759" s="96">
        <f>SUM(H739:H758)</f>
        <v>1103</v>
      </c>
      <c r="I759" s="54"/>
      <c r="J759" s="97">
        <f t="shared" si="42"/>
        <v>1</v>
      </c>
    </row>
    <row r="760" spans="1:62" s="5" customFormat="1" x14ac:dyDescent="0.2">
      <c r="B760" s="5" t="s">
        <v>563</v>
      </c>
      <c r="C760" s="63"/>
      <c r="D760" s="63"/>
      <c r="E760" s="63"/>
      <c r="F760" s="63"/>
      <c r="G760" s="63"/>
      <c r="H760" s="63"/>
      <c r="I760" s="63"/>
      <c r="J760" s="63"/>
      <c r="AQ760" s="91"/>
      <c r="AR760" s="102"/>
      <c r="AS760" s="102"/>
    </row>
    <row r="761" spans="1:62" s="5" customFormat="1" x14ac:dyDescent="0.2">
      <c r="B761" s="5" t="s">
        <v>571</v>
      </c>
      <c r="C761" s="63"/>
      <c r="D761" s="63"/>
      <c r="E761" s="58" t="s">
        <v>536</v>
      </c>
      <c r="F761" s="193" t="s">
        <v>52</v>
      </c>
      <c r="G761" s="206" t="s">
        <v>431</v>
      </c>
      <c r="H761" s="63"/>
      <c r="I761" s="207">
        <v>24604</v>
      </c>
      <c r="J761" s="207"/>
      <c r="K761" s="51"/>
      <c r="L761" s="51"/>
      <c r="M761" s="51"/>
      <c r="AQ761" s="91"/>
      <c r="AU761" s="91"/>
      <c r="AV761" s="91"/>
      <c r="AW761" s="91"/>
      <c r="AX761" s="91"/>
      <c r="AY761" s="91"/>
    </row>
    <row r="762" spans="1:62" s="5" customFormat="1" ht="12" customHeight="1" thickBot="1" x14ac:dyDescent="0.25">
      <c r="A762" s="52" t="s">
        <v>572</v>
      </c>
      <c r="B762" s="52"/>
      <c r="C762" s="53" t="s">
        <v>24</v>
      </c>
      <c r="D762" s="54"/>
      <c r="E762" s="54"/>
      <c r="F762" s="54"/>
      <c r="G762" s="55"/>
      <c r="H762" s="54"/>
      <c r="I762" s="54"/>
      <c r="J762" s="59"/>
    </row>
    <row r="763" spans="1:62" s="5" customFormat="1" ht="12" customHeight="1" thickBot="1" x14ac:dyDescent="0.25">
      <c r="A763" s="52" t="s">
        <v>26</v>
      </c>
      <c r="B763" s="52" t="s">
        <v>27</v>
      </c>
      <c r="C763" s="54" t="s">
        <v>28</v>
      </c>
      <c r="D763" s="54" t="s">
        <v>29</v>
      </c>
      <c r="E763" s="54" t="s">
        <v>30</v>
      </c>
      <c r="F763" s="54" t="s">
        <v>31</v>
      </c>
      <c r="G763" s="54" t="s">
        <v>32</v>
      </c>
      <c r="H763" s="54" t="s">
        <v>33</v>
      </c>
      <c r="I763" s="54" t="s">
        <v>34</v>
      </c>
      <c r="J763" s="59" t="s">
        <v>35</v>
      </c>
      <c r="L763" s="60"/>
      <c r="M763" s="61" t="s">
        <v>493</v>
      </c>
      <c r="N763" s="61" t="s">
        <v>37</v>
      </c>
      <c r="O763" s="61" t="s">
        <v>460</v>
      </c>
      <c r="P763" s="61" t="s">
        <v>38</v>
      </c>
      <c r="Q763" s="61" t="s">
        <v>531</v>
      </c>
      <c r="R763" s="61" t="s">
        <v>532</v>
      </c>
      <c r="S763" s="61" t="s">
        <v>533</v>
      </c>
      <c r="T763" s="61" t="s">
        <v>39</v>
      </c>
      <c r="U763" s="61" t="s">
        <v>408</v>
      </c>
      <c r="V763" s="61" t="s">
        <v>40</v>
      </c>
      <c r="W763" s="61" t="s">
        <v>43</v>
      </c>
      <c r="X763" s="61" t="s">
        <v>534</v>
      </c>
      <c r="Y763" s="61" t="s">
        <v>462</v>
      </c>
      <c r="Z763" s="61" t="s">
        <v>540</v>
      </c>
      <c r="AA763" s="61" t="s">
        <v>46</v>
      </c>
      <c r="AB763" s="62" t="s">
        <v>177</v>
      </c>
      <c r="AL763" s="60"/>
      <c r="AM763" s="61" t="s">
        <v>493</v>
      </c>
      <c r="AN763" s="61" t="s">
        <v>37</v>
      </c>
      <c r="AO763" s="61" t="s">
        <v>460</v>
      </c>
      <c r="AP763" s="61" t="s">
        <v>38</v>
      </c>
      <c r="AQ763" s="61" t="s">
        <v>531</v>
      </c>
      <c r="AR763" s="61" t="s">
        <v>532</v>
      </c>
      <c r="AS763" s="61" t="s">
        <v>533</v>
      </c>
      <c r="AT763" s="61" t="s">
        <v>39</v>
      </c>
      <c r="AU763" s="61" t="s">
        <v>408</v>
      </c>
      <c r="AV763" s="61" t="s">
        <v>40</v>
      </c>
      <c r="AW763" s="61" t="s">
        <v>43</v>
      </c>
      <c r="AX763" s="61" t="s">
        <v>534</v>
      </c>
      <c r="AY763" s="61" t="s">
        <v>462</v>
      </c>
      <c r="AZ763" s="61" t="s">
        <v>540</v>
      </c>
      <c r="BA763" s="61" t="s">
        <v>46</v>
      </c>
      <c r="BB763" s="62" t="s">
        <v>177</v>
      </c>
    </row>
    <row r="764" spans="1:62" s="5" customFormat="1" ht="12" customHeight="1" x14ac:dyDescent="0.2">
      <c r="A764" s="5">
        <v>1</v>
      </c>
      <c r="B764" s="5" t="s">
        <v>535</v>
      </c>
      <c r="C764" s="63">
        <v>30</v>
      </c>
      <c r="D764" s="63">
        <v>18</v>
      </c>
      <c r="E764" s="63">
        <v>7</v>
      </c>
      <c r="F764" s="63">
        <v>5</v>
      </c>
      <c r="G764" s="63">
        <v>77</v>
      </c>
      <c r="H764" s="63">
        <v>38</v>
      </c>
      <c r="I764" s="54">
        <v>43</v>
      </c>
      <c r="J764" s="64">
        <f t="shared" ref="J764:J780" si="43">G764/H764</f>
        <v>2.0263157894736841</v>
      </c>
      <c r="L764" s="66" t="s">
        <v>496</v>
      </c>
      <c r="M764" s="67"/>
      <c r="N764" s="70" t="s">
        <v>73</v>
      </c>
      <c r="O764" s="70" t="s">
        <v>84</v>
      </c>
      <c r="P764" s="70" t="s">
        <v>248</v>
      </c>
      <c r="Q764" s="70" t="s">
        <v>218</v>
      </c>
      <c r="R764" s="70" t="s">
        <v>62</v>
      </c>
      <c r="S764" s="70" t="s">
        <v>50</v>
      </c>
      <c r="T764" s="70" t="s">
        <v>53</v>
      </c>
      <c r="U764" s="70" t="s">
        <v>82</v>
      </c>
      <c r="V764" s="70" t="s">
        <v>74</v>
      </c>
      <c r="W764" s="70" t="s">
        <v>72</v>
      </c>
      <c r="X764" s="70" t="s">
        <v>62</v>
      </c>
      <c r="Y764" s="70" t="s">
        <v>62</v>
      </c>
      <c r="Z764" s="70" t="s">
        <v>248</v>
      </c>
      <c r="AA764" s="70" t="s">
        <v>49</v>
      </c>
      <c r="AB764" s="191" t="s">
        <v>158</v>
      </c>
      <c r="AL764" s="66" t="s">
        <v>496</v>
      </c>
      <c r="AM764" s="67"/>
      <c r="AN764" s="70" t="s">
        <v>272</v>
      </c>
      <c r="AO764" s="70" t="s">
        <v>237</v>
      </c>
      <c r="AP764" s="70" t="s">
        <v>244</v>
      </c>
      <c r="AQ764" s="70" t="s">
        <v>336</v>
      </c>
      <c r="AR764" s="70" t="s">
        <v>273</v>
      </c>
      <c r="AS764" s="70" t="s">
        <v>284</v>
      </c>
      <c r="AT764" s="70" t="s">
        <v>277</v>
      </c>
      <c r="AU764" s="70" t="s">
        <v>245</v>
      </c>
      <c r="AV764" s="70" t="s">
        <v>271</v>
      </c>
      <c r="AW764" s="70" t="s">
        <v>522</v>
      </c>
      <c r="AX764" s="70" t="s">
        <v>227</v>
      </c>
      <c r="AY764" s="70" t="s">
        <v>249</v>
      </c>
      <c r="AZ764" s="70" t="s">
        <v>263</v>
      </c>
      <c r="BA764" s="70" t="s">
        <v>242</v>
      </c>
      <c r="BB764" s="191" t="s">
        <v>255</v>
      </c>
    </row>
    <row r="765" spans="1:62" s="5" customFormat="1" ht="12" customHeight="1" x14ac:dyDescent="0.2">
      <c r="A765" s="5">
        <v>2</v>
      </c>
      <c r="B765" s="5" t="s">
        <v>538</v>
      </c>
      <c r="C765" s="63">
        <v>30</v>
      </c>
      <c r="D765" s="63">
        <v>18</v>
      </c>
      <c r="E765" s="63">
        <v>6</v>
      </c>
      <c r="F765" s="63">
        <v>6</v>
      </c>
      <c r="G765" s="63">
        <v>64</v>
      </c>
      <c r="H765" s="63">
        <v>43</v>
      </c>
      <c r="I765" s="54">
        <v>42</v>
      </c>
      <c r="J765" s="64">
        <f t="shared" si="43"/>
        <v>1.4883720930232558</v>
      </c>
      <c r="L765" s="66" t="s">
        <v>61</v>
      </c>
      <c r="M765" s="76" t="s">
        <v>95</v>
      </c>
      <c r="N765" s="77"/>
      <c r="O765" s="107" t="s">
        <v>83</v>
      </c>
      <c r="P765" s="65" t="s">
        <v>83</v>
      </c>
      <c r="Q765" s="87" t="s">
        <v>121</v>
      </c>
      <c r="R765" s="80" t="s">
        <v>83</v>
      </c>
      <c r="S765" s="65" t="s">
        <v>53</v>
      </c>
      <c r="T765" s="80" t="s">
        <v>102</v>
      </c>
      <c r="U765" s="101" t="s">
        <v>82</v>
      </c>
      <c r="V765" s="101" t="s">
        <v>62</v>
      </c>
      <c r="W765" s="65" t="s">
        <v>121</v>
      </c>
      <c r="X765" s="65" t="s">
        <v>52</v>
      </c>
      <c r="Y765" s="80" t="s">
        <v>53</v>
      </c>
      <c r="Z765" s="65" t="s">
        <v>158</v>
      </c>
      <c r="AA765" s="101" t="s">
        <v>145</v>
      </c>
      <c r="AB765" s="143" t="s">
        <v>86</v>
      </c>
      <c r="AL765" s="66" t="s">
        <v>61</v>
      </c>
      <c r="AM765" s="76" t="s">
        <v>259</v>
      </c>
      <c r="AN765" s="77"/>
      <c r="AO765" s="107" t="s">
        <v>277</v>
      </c>
      <c r="AP765" s="65" t="s">
        <v>238</v>
      </c>
      <c r="AQ765" s="65" t="s">
        <v>278</v>
      </c>
      <c r="AR765" s="65" t="s">
        <v>402</v>
      </c>
      <c r="AS765" s="65" t="s">
        <v>261</v>
      </c>
      <c r="AT765" s="65" t="s">
        <v>280</v>
      </c>
      <c r="AU765" s="108" t="s">
        <v>525</v>
      </c>
      <c r="AV765" s="108" t="s">
        <v>497</v>
      </c>
      <c r="AW765" s="65" t="s">
        <v>241</v>
      </c>
      <c r="AX765" s="65" t="s">
        <v>260</v>
      </c>
      <c r="AY765" s="65" t="s">
        <v>257</v>
      </c>
      <c r="AZ765" s="65" t="s">
        <v>246</v>
      </c>
      <c r="BA765" s="108" t="s">
        <v>262</v>
      </c>
      <c r="BB765" s="134" t="s">
        <v>245</v>
      </c>
    </row>
    <row r="766" spans="1:62" s="5" customFormat="1" ht="12" customHeight="1" x14ac:dyDescent="0.2">
      <c r="A766" s="5">
        <v>3</v>
      </c>
      <c r="B766" s="5" t="s">
        <v>536</v>
      </c>
      <c r="C766" s="63">
        <v>30</v>
      </c>
      <c r="D766" s="63">
        <v>17</v>
      </c>
      <c r="E766" s="63">
        <v>7</v>
      </c>
      <c r="F766" s="63">
        <v>6</v>
      </c>
      <c r="G766" s="63">
        <v>52</v>
      </c>
      <c r="H766" s="63">
        <v>37</v>
      </c>
      <c r="I766" s="54">
        <v>41</v>
      </c>
      <c r="J766" s="64">
        <f t="shared" si="43"/>
        <v>1.4054054054054055</v>
      </c>
      <c r="L766" s="66" t="s">
        <v>463</v>
      </c>
      <c r="M766" s="76" t="s">
        <v>87</v>
      </c>
      <c r="N766" s="107" t="s">
        <v>83</v>
      </c>
      <c r="O766" s="77"/>
      <c r="P766" s="80" t="s">
        <v>102</v>
      </c>
      <c r="Q766" s="65" t="s">
        <v>83</v>
      </c>
      <c r="R766" s="101" t="s">
        <v>166</v>
      </c>
      <c r="S766" s="65" t="s">
        <v>285</v>
      </c>
      <c r="T766" s="80" t="s">
        <v>84</v>
      </c>
      <c r="U766" s="65" t="s">
        <v>62</v>
      </c>
      <c r="V766" s="101" t="s">
        <v>107</v>
      </c>
      <c r="W766" s="65" t="s">
        <v>52</v>
      </c>
      <c r="X766" s="80" t="s">
        <v>95</v>
      </c>
      <c r="Y766" s="80" t="s">
        <v>72</v>
      </c>
      <c r="Z766" s="65" t="s">
        <v>324</v>
      </c>
      <c r="AA766" s="65" t="s">
        <v>52</v>
      </c>
      <c r="AB766" s="153" t="s">
        <v>52</v>
      </c>
      <c r="AL766" s="66" t="s">
        <v>463</v>
      </c>
      <c r="AM766" s="76" t="s">
        <v>280</v>
      </c>
      <c r="AN766" s="107" t="s">
        <v>138</v>
      </c>
      <c r="AO766" s="77"/>
      <c r="AP766" s="108" t="s">
        <v>331</v>
      </c>
      <c r="AQ766" s="65" t="s">
        <v>241</v>
      </c>
      <c r="AR766" s="108" t="s">
        <v>223</v>
      </c>
      <c r="AS766" s="65" t="s">
        <v>271</v>
      </c>
      <c r="AT766" s="65" t="s">
        <v>272</v>
      </c>
      <c r="AU766" s="65" t="s">
        <v>341</v>
      </c>
      <c r="AV766" s="108" t="s">
        <v>278</v>
      </c>
      <c r="AW766" s="65" t="s">
        <v>284</v>
      </c>
      <c r="AX766" s="65" t="s">
        <v>249</v>
      </c>
      <c r="AY766" s="65" t="s">
        <v>403</v>
      </c>
      <c r="AZ766" s="65" t="s">
        <v>238</v>
      </c>
      <c r="BA766" s="65" t="s">
        <v>255</v>
      </c>
      <c r="BB766" s="153" t="s">
        <v>242</v>
      </c>
    </row>
    <row r="767" spans="1:62" s="5" customFormat="1" ht="12" customHeight="1" x14ac:dyDescent="0.2">
      <c r="A767" s="5">
        <v>4</v>
      </c>
      <c r="B767" s="5" t="s">
        <v>94</v>
      </c>
      <c r="C767" s="63">
        <v>30</v>
      </c>
      <c r="D767" s="63">
        <v>14</v>
      </c>
      <c r="E767" s="63">
        <v>11</v>
      </c>
      <c r="F767" s="63">
        <v>5</v>
      </c>
      <c r="G767" s="63">
        <v>50</v>
      </c>
      <c r="H767" s="63">
        <v>29</v>
      </c>
      <c r="I767" s="54">
        <v>39</v>
      </c>
      <c r="J767" s="64">
        <f t="shared" si="43"/>
        <v>1.7241379310344827</v>
      </c>
      <c r="L767" s="66" t="s">
        <v>47</v>
      </c>
      <c r="M767" s="76" t="s">
        <v>108</v>
      </c>
      <c r="N767" s="80" t="s">
        <v>108</v>
      </c>
      <c r="O767" s="80" t="s">
        <v>121</v>
      </c>
      <c r="P767" s="77"/>
      <c r="Q767" s="87" t="s">
        <v>108</v>
      </c>
      <c r="R767" s="65" t="s">
        <v>51</v>
      </c>
      <c r="S767" s="65" t="s">
        <v>62</v>
      </c>
      <c r="T767" s="87" t="s">
        <v>52</v>
      </c>
      <c r="U767" s="87" t="s">
        <v>82</v>
      </c>
      <c r="V767" s="80" t="s">
        <v>82</v>
      </c>
      <c r="W767" s="65" t="s">
        <v>95</v>
      </c>
      <c r="X767" s="87" t="s">
        <v>52</v>
      </c>
      <c r="Y767" s="65" t="s">
        <v>52</v>
      </c>
      <c r="Z767" s="65" t="s">
        <v>121</v>
      </c>
      <c r="AA767" s="65" t="s">
        <v>108</v>
      </c>
      <c r="AB767" s="153" t="s">
        <v>102</v>
      </c>
      <c r="AD767" s="117"/>
      <c r="AL767" s="66" t="s">
        <v>47</v>
      </c>
      <c r="AM767" s="76" t="s">
        <v>256</v>
      </c>
      <c r="AN767" s="108" t="s">
        <v>331</v>
      </c>
      <c r="AO767" s="108" t="s">
        <v>247</v>
      </c>
      <c r="AP767" s="77"/>
      <c r="AQ767" s="65" t="s">
        <v>522</v>
      </c>
      <c r="AR767" s="65" t="s">
        <v>271</v>
      </c>
      <c r="AS767" s="65" t="s">
        <v>239</v>
      </c>
      <c r="AT767" s="65" t="s">
        <v>273</v>
      </c>
      <c r="AU767" s="65" t="s">
        <v>237</v>
      </c>
      <c r="AV767" s="108" t="s">
        <v>138</v>
      </c>
      <c r="AW767" s="65" t="s">
        <v>257</v>
      </c>
      <c r="AX767" s="65" t="s">
        <v>263</v>
      </c>
      <c r="AY767" s="65" t="s">
        <v>255</v>
      </c>
      <c r="AZ767" s="65" t="s">
        <v>259</v>
      </c>
      <c r="BA767" s="65" t="s">
        <v>277</v>
      </c>
      <c r="BB767" s="153" t="s">
        <v>260</v>
      </c>
    </row>
    <row r="768" spans="1:62" s="5" customFormat="1" ht="12" customHeight="1" x14ac:dyDescent="0.2">
      <c r="A768" s="5">
        <v>5</v>
      </c>
      <c r="B768" s="5" t="s">
        <v>545</v>
      </c>
      <c r="C768" s="63">
        <v>30</v>
      </c>
      <c r="D768" s="63">
        <v>14</v>
      </c>
      <c r="E768" s="63">
        <v>8</v>
      </c>
      <c r="F768" s="63">
        <v>8</v>
      </c>
      <c r="G768" s="63">
        <v>70</v>
      </c>
      <c r="H768" s="63">
        <v>41</v>
      </c>
      <c r="I768" s="54">
        <v>36</v>
      </c>
      <c r="J768" s="64">
        <f t="shared" si="43"/>
        <v>1.7073170731707317</v>
      </c>
      <c r="L768" s="66" t="s">
        <v>537</v>
      </c>
      <c r="M768" s="76" t="s">
        <v>145</v>
      </c>
      <c r="N768" s="65" t="s">
        <v>108</v>
      </c>
      <c r="O768" s="87" t="s">
        <v>120</v>
      </c>
      <c r="P768" s="65" t="s">
        <v>84</v>
      </c>
      <c r="Q768" s="77"/>
      <c r="R768" s="87" t="s">
        <v>116</v>
      </c>
      <c r="S768" s="65" t="s">
        <v>62</v>
      </c>
      <c r="T768" s="65" t="s">
        <v>83</v>
      </c>
      <c r="U768" s="87" t="s">
        <v>95</v>
      </c>
      <c r="V768" s="87" t="s">
        <v>108</v>
      </c>
      <c r="W768" s="65" t="s">
        <v>84</v>
      </c>
      <c r="X768" s="65" t="s">
        <v>74</v>
      </c>
      <c r="Y768" s="87" t="s">
        <v>102</v>
      </c>
      <c r="Z768" s="65" t="s">
        <v>116</v>
      </c>
      <c r="AA768" s="65" t="s">
        <v>95</v>
      </c>
      <c r="AB768" s="149" t="s">
        <v>145</v>
      </c>
      <c r="AL768" s="66" t="s">
        <v>537</v>
      </c>
      <c r="AM768" s="76" t="s">
        <v>260</v>
      </c>
      <c r="AN768" s="65" t="s">
        <v>256</v>
      </c>
      <c r="AO768" s="65" t="s">
        <v>259</v>
      </c>
      <c r="AP768" s="65" t="s">
        <v>267</v>
      </c>
      <c r="AQ768" s="77"/>
      <c r="AR768" s="65" t="s">
        <v>242</v>
      </c>
      <c r="AS768" s="65" t="s">
        <v>238</v>
      </c>
      <c r="AT768" s="65" t="s">
        <v>275</v>
      </c>
      <c r="AU768" s="65" t="s">
        <v>255</v>
      </c>
      <c r="AV768" s="65" t="s">
        <v>277</v>
      </c>
      <c r="AW768" s="65" t="s">
        <v>271</v>
      </c>
      <c r="AX768" s="65" t="s">
        <v>341</v>
      </c>
      <c r="AY768" s="65" t="s">
        <v>272</v>
      </c>
      <c r="AZ768" s="65" t="s">
        <v>405</v>
      </c>
      <c r="BA768" s="65" t="s">
        <v>261</v>
      </c>
      <c r="BB768" s="153" t="s">
        <v>239</v>
      </c>
    </row>
    <row r="769" spans="1:62" s="52" customFormat="1" ht="12" customHeight="1" x14ac:dyDescent="0.2">
      <c r="A769" s="5">
        <v>6</v>
      </c>
      <c r="B769" s="5" t="s">
        <v>217</v>
      </c>
      <c r="C769" s="63">
        <v>30</v>
      </c>
      <c r="D769" s="63">
        <v>12</v>
      </c>
      <c r="E769" s="63">
        <v>11</v>
      </c>
      <c r="F769" s="63">
        <v>7</v>
      </c>
      <c r="G769" s="63">
        <v>61</v>
      </c>
      <c r="H769" s="63">
        <v>53</v>
      </c>
      <c r="I769" s="54">
        <v>35</v>
      </c>
      <c r="J769" s="64">
        <f t="shared" si="43"/>
        <v>1.1509433962264151</v>
      </c>
      <c r="L769" s="66" t="s">
        <v>535</v>
      </c>
      <c r="M769" s="76" t="s">
        <v>95</v>
      </c>
      <c r="N769" s="65" t="s">
        <v>87</v>
      </c>
      <c r="O769" s="80" t="s">
        <v>231</v>
      </c>
      <c r="P769" s="65" t="s">
        <v>52</v>
      </c>
      <c r="Q769" s="65" t="s">
        <v>73</v>
      </c>
      <c r="R769" s="77"/>
      <c r="S769" s="65" t="s">
        <v>72</v>
      </c>
      <c r="T769" s="65" t="s">
        <v>95</v>
      </c>
      <c r="U769" s="65" t="s">
        <v>108</v>
      </c>
      <c r="V769" s="65" t="s">
        <v>82</v>
      </c>
      <c r="W769" s="65" t="s">
        <v>49</v>
      </c>
      <c r="X769" s="65" t="s">
        <v>52</v>
      </c>
      <c r="Y769" s="65" t="s">
        <v>145</v>
      </c>
      <c r="Z769" s="65" t="s">
        <v>83</v>
      </c>
      <c r="AA769" s="65" t="s">
        <v>73</v>
      </c>
      <c r="AB769" s="153" t="s">
        <v>73</v>
      </c>
      <c r="AC769" s="5"/>
      <c r="AD769" s="5"/>
      <c r="AE769" s="5"/>
      <c r="AF769" s="5"/>
      <c r="AG769" s="5"/>
      <c r="AH769" s="5"/>
      <c r="AI769" s="5"/>
      <c r="AJ769" s="5"/>
      <c r="AK769" s="5"/>
      <c r="AL769" s="66" t="s">
        <v>535</v>
      </c>
      <c r="AM769" s="76" t="s">
        <v>241</v>
      </c>
      <c r="AN769" s="65" t="s">
        <v>244</v>
      </c>
      <c r="AO769" s="65" t="s">
        <v>150</v>
      </c>
      <c r="AP769" s="65" t="s">
        <v>284</v>
      </c>
      <c r="AQ769" s="65" t="s">
        <v>247</v>
      </c>
      <c r="AR769" s="77"/>
      <c r="AS769" s="65" t="s">
        <v>403</v>
      </c>
      <c r="AT769" s="65" t="s">
        <v>267</v>
      </c>
      <c r="AU769" s="65" t="s">
        <v>522</v>
      </c>
      <c r="AV769" s="65" t="s">
        <v>280</v>
      </c>
      <c r="AW769" s="65" t="s">
        <v>341</v>
      </c>
      <c r="AX769" s="65" t="s">
        <v>238</v>
      </c>
      <c r="AY769" s="65" t="s">
        <v>278</v>
      </c>
      <c r="AZ769" s="65" t="s">
        <v>249</v>
      </c>
      <c r="BA769" s="65" t="s">
        <v>405</v>
      </c>
      <c r="BB769" s="153" t="s">
        <v>272</v>
      </c>
      <c r="BC769" s="5"/>
      <c r="BD769" s="5"/>
      <c r="BE769" s="5"/>
      <c r="BF769" s="5"/>
      <c r="BG769" s="5"/>
      <c r="BH769" s="5"/>
      <c r="BI769" s="5"/>
      <c r="BJ769" s="5"/>
    </row>
    <row r="770" spans="1:62" s="52" customFormat="1" ht="12" customHeight="1" x14ac:dyDescent="0.2">
      <c r="A770" s="5">
        <v>7</v>
      </c>
      <c r="B770" s="5" t="s">
        <v>431</v>
      </c>
      <c r="C770" s="63">
        <v>30</v>
      </c>
      <c r="D770" s="63">
        <v>13</v>
      </c>
      <c r="E770" s="63">
        <v>8</v>
      </c>
      <c r="F770" s="63">
        <v>9</v>
      </c>
      <c r="G770" s="63">
        <v>50</v>
      </c>
      <c r="H770" s="63">
        <v>31</v>
      </c>
      <c r="I770" s="54">
        <v>34</v>
      </c>
      <c r="J770" s="64">
        <f t="shared" si="43"/>
        <v>1.6129032258064515</v>
      </c>
      <c r="L770" s="66" t="s">
        <v>538</v>
      </c>
      <c r="M770" s="76" t="s">
        <v>83</v>
      </c>
      <c r="N770" s="65" t="s">
        <v>84</v>
      </c>
      <c r="O770" s="80" t="s">
        <v>95</v>
      </c>
      <c r="P770" s="65" t="s">
        <v>72</v>
      </c>
      <c r="Q770" s="65" t="s">
        <v>87</v>
      </c>
      <c r="R770" s="65" t="s">
        <v>95</v>
      </c>
      <c r="S770" s="77"/>
      <c r="T770" s="65" t="s">
        <v>72</v>
      </c>
      <c r="U770" s="65" t="s">
        <v>53</v>
      </c>
      <c r="V770" s="65" t="s">
        <v>95</v>
      </c>
      <c r="W770" s="87" t="s">
        <v>83</v>
      </c>
      <c r="X770" s="65" t="s">
        <v>52</v>
      </c>
      <c r="Y770" s="65" t="s">
        <v>75</v>
      </c>
      <c r="Z770" s="65" t="s">
        <v>74</v>
      </c>
      <c r="AA770" s="65" t="s">
        <v>324</v>
      </c>
      <c r="AB770" s="153" t="s">
        <v>83</v>
      </c>
      <c r="AC770" s="5"/>
      <c r="AD770" s="91"/>
      <c r="AE770" s="5"/>
      <c r="AF770" s="91"/>
      <c r="AG770" s="5"/>
      <c r="AH770" s="5"/>
      <c r="AI770" s="5"/>
      <c r="AJ770" s="5"/>
      <c r="AK770" s="5"/>
      <c r="AL770" s="66" t="s">
        <v>538</v>
      </c>
      <c r="AM770" s="76" t="s">
        <v>404</v>
      </c>
      <c r="AN770" s="65" t="s">
        <v>237</v>
      </c>
      <c r="AO770" s="108" t="s">
        <v>244</v>
      </c>
      <c r="AP770" s="65" t="s">
        <v>272</v>
      </c>
      <c r="AQ770" s="65" t="s">
        <v>257</v>
      </c>
      <c r="AR770" s="65" t="s">
        <v>263</v>
      </c>
      <c r="AS770" s="77"/>
      <c r="AT770" s="65" t="s">
        <v>150</v>
      </c>
      <c r="AU770" s="65" t="s">
        <v>259</v>
      </c>
      <c r="AV770" s="65" t="s">
        <v>525</v>
      </c>
      <c r="AW770" s="85" t="s">
        <v>161</v>
      </c>
      <c r="AX770" s="65" t="s">
        <v>241</v>
      </c>
      <c r="AY770" s="65" t="s">
        <v>247</v>
      </c>
      <c r="AZ770" s="65" t="s">
        <v>280</v>
      </c>
      <c r="BA770" s="65" t="s">
        <v>260</v>
      </c>
      <c r="BB770" s="153" t="s">
        <v>402</v>
      </c>
      <c r="BC770" s="5"/>
      <c r="BD770" s="5"/>
      <c r="BE770" s="5"/>
      <c r="BF770" s="5"/>
      <c r="BG770" s="5"/>
      <c r="BH770" s="5"/>
      <c r="BI770" s="5"/>
      <c r="BJ770" s="5"/>
    </row>
    <row r="771" spans="1:62" s="5" customFormat="1" ht="12" customHeight="1" x14ac:dyDescent="0.2">
      <c r="A771" s="5">
        <v>8</v>
      </c>
      <c r="B771" s="5" t="s">
        <v>537</v>
      </c>
      <c r="C771" s="63">
        <v>30</v>
      </c>
      <c r="D771" s="63">
        <v>12</v>
      </c>
      <c r="E771" s="63">
        <v>7</v>
      </c>
      <c r="F771" s="63">
        <v>11</v>
      </c>
      <c r="G771" s="63">
        <v>51</v>
      </c>
      <c r="H771" s="63">
        <v>50</v>
      </c>
      <c r="I771" s="54">
        <v>31</v>
      </c>
      <c r="J771" s="64">
        <f t="shared" si="43"/>
        <v>1.02</v>
      </c>
      <c r="L771" s="66" t="s">
        <v>81</v>
      </c>
      <c r="M771" s="76" t="s">
        <v>109</v>
      </c>
      <c r="N771" s="80" t="s">
        <v>95</v>
      </c>
      <c r="O771" s="65" t="s">
        <v>116</v>
      </c>
      <c r="P771" s="65" t="s">
        <v>72</v>
      </c>
      <c r="Q771" s="65" t="s">
        <v>121</v>
      </c>
      <c r="R771" s="65" t="s">
        <v>52</v>
      </c>
      <c r="S771" s="65" t="s">
        <v>108</v>
      </c>
      <c r="T771" s="77"/>
      <c r="U771" s="65" t="s">
        <v>83</v>
      </c>
      <c r="V771" s="80" t="s">
        <v>102</v>
      </c>
      <c r="W771" s="65" t="s">
        <v>84</v>
      </c>
      <c r="X771" s="85" t="s">
        <v>83</v>
      </c>
      <c r="Y771" s="101" t="s">
        <v>114</v>
      </c>
      <c r="Z771" s="80" t="s">
        <v>108</v>
      </c>
      <c r="AA771" s="65" t="s">
        <v>73</v>
      </c>
      <c r="AB771" s="153" t="s">
        <v>83</v>
      </c>
      <c r="AD771" s="91"/>
      <c r="AF771" s="91"/>
      <c r="AL771" s="66" t="s">
        <v>81</v>
      </c>
      <c r="AM771" s="76" t="s">
        <v>266</v>
      </c>
      <c r="AN771" s="65" t="s">
        <v>247</v>
      </c>
      <c r="AO771" s="65" t="s">
        <v>522</v>
      </c>
      <c r="AP771" s="65" t="s">
        <v>241</v>
      </c>
      <c r="AQ771" s="65" t="s">
        <v>249</v>
      </c>
      <c r="AR771" s="65" t="s">
        <v>255</v>
      </c>
      <c r="AS771" s="65" t="s">
        <v>405</v>
      </c>
      <c r="AT771" s="77"/>
      <c r="AU771" s="65" t="s">
        <v>284</v>
      </c>
      <c r="AV771" s="65" t="s">
        <v>263</v>
      </c>
      <c r="AW771" s="65" t="s">
        <v>278</v>
      </c>
      <c r="AX771" s="65" t="s">
        <v>336</v>
      </c>
      <c r="AY771" s="108" t="s">
        <v>182</v>
      </c>
      <c r="AZ771" s="65" t="s">
        <v>257</v>
      </c>
      <c r="BA771" s="65" t="s">
        <v>259</v>
      </c>
      <c r="BB771" s="153" t="s">
        <v>403</v>
      </c>
    </row>
    <row r="772" spans="1:62" s="52" customFormat="1" ht="12" customHeight="1" x14ac:dyDescent="0.2">
      <c r="A772" s="5">
        <v>9</v>
      </c>
      <c r="B772" s="5" t="s">
        <v>465</v>
      </c>
      <c r="C772" s="63">
        <v>30</v>
      </c>
      <c r="D772" s="63">
        <v>9</v>
      </c>
      <c r="E772" s="63">
        <v>9</v>
      </c>
      <c r="F772" s="63">
        <v>12</v>
      </c>
      <c r="G772" s="63">
        <v>48</v>
      </c>
      <c r="H772" s="63">
        <v>54</v>
      </c>
      <c r="I772" s="54">
        <v>27</v>
      </c>
      <c r="J772" s="64">
        <f t="shared" si="43"/>
        <v>0.88888888888888884</v>
      </c>
      <c r="L772" s="66" t="s">
        <v>431</v>
      </c>
      <c r="M772" s="76" t="s">
        <v>73</v>
      </c>
      <c r="N772" s="65" t="s">
        <v>74</v>
      </c>
      <c r="O772" s="87" t="s">
        <v>83</v>
      </c>
      <c r="P772" s="87" t="s">
        <v>74</v>
      </c>
      <c r="Q772" s="65" t="s">
        <v>121</v>
      </c>
      <c r="R772" s="87" t="s">
        <v>108</v>
      </c>
      <c r="S772" s="65" t="s">
        <v>114</v>
      </c>
      <c r="T772" s="65" t="s">
        <v>72</v>
      </c>
      <c r="U772" s="77"/>
      <c r="V772" s="65" t="s">
        <v>83</v>
      </c>
      <c r="W772" s="65" t="s">
        <v>84</v>
      </c>
      <c r="X772" s="65" t="s">
        <v>102</v>
      </c>
      <c r="Y772" s="65" t="s">
        <v>145</v>
      </c>
      <c r="Z772" s="65" t="s">
        <v>53</v>
      </c>
      <c r="AA772" s="65" t="s">
        <v>323</v>
      </c>
      <c r="AB772" s="153" t="s">
        <v>102</v>
      </c>
      <c r="AC772" s="5"/>
      <c r="AD772" s="91"/>
      <c r="AE772" s="5"/>
      <c r="AF772" s="91"/>
      <c r="AG772" s="5"/>
      <c r="AH772" s="5"/>
      <c r="AI772" s="5"/>
      <c r="AJ772" s="5"/>
      <c r="AK772" s="5"/>
      <c r="AL772" s="66" t="s">
        <v>431</v>
      </c>
      <c r="AM772" s="76" t="s">
        <v>278</v>
      </c>
      <c r="AN772" s="65" t="s">
        <v>336</v>
      </c>
      <c r="AO772" s="65" t="s">
        <v>263</v>
      </c>
      <c r="AP772" s="65" t="s">
        <v>280</v>
      </c>
      <c r="AQ772" s="65" t="s">
        <v>244</v>
      </c>
      <c r="AR772" s="65" t="s">
        <v>262</v>
      </c>
      <c r="AS772" s="65" t="s">
        <v>267</v>
      </c>
      <c r="AT772" s="65" t="s">
        <v>402</v>
      </c>
      <c r="AU772" s="77"/>
      <c r="AV772" s="65" t="s">
        <v>403</v>
      </c>
      <c r="AW772" s="65" t="s">
        <v>249</v>
      </c>
      <c r="AX772" s="65" t="s">
        <v>257</v>
      </c>
      <c r="AY772" s="65" t="s">
        <v>238</v>
      </c>
      <c r="AZ772" s="65" t="s">
        <v>260</v>
      </c>
      <c r="BA772" s="65" t="s">
        <v>241</v>
      </c>
      <c r="BB772" s="153" t="s">
        <v>246</v>
      </c>
      <c r="BC772" s="5"/>
      <c r="BD772" s="5"/>
      <c r="BE772" s="5"/>
      <c r="BF772" s="5"/>
      <c r="BG772" s="91"/>
      <c r="BH772" s="91"/>
      <c r="BI772" s="91"/>
      <c r="BJ772" s="5"/>
    </row>
    <row r="773" spans="1:62" s="5" customFormat="1" ht="12" customHeight="1" x14ac:dyDescent="0.2">
      <c r="A773" s="5">
        <v>10</v>
      </c>
      <c r="B773" s="5" t="s">
        <v>61</v>
      </c>
      <c r="C773" s="63">
        <v>30</v>
      </c>
      <c r="D773" s="63">
        <v>7</v>
      </c>
      <c r="E773" s="63">
        <v>11</v>
      </c>
      <c r="F773" s="63">
        <v>12</v>
      </c>
      <c r="G773" s="63">
        <v>44</v>
      </c>
      <c r="H773" s="63">
        <v>56</v>
      </c>
      <c r="I773" s="54">
        <v>25</v>
      </c>
      <c r="J773" s="64">
        <f t="shared" si="43"/>
        <v>0.7857142857142857</v>
      </c>
      <c r="L773" s="66" t="s">
        <v>94</v>
      </c>
      <c r="M773" s="76" t="s">
        <v>72</v>
      </c>
      <c r="N773" s="65" t="s">
        <v>121</v>
      </c>
      <c r="O773" s="101" t="s">
        <v>82</v>
      </c>
      <c r="P773" s="80" t="s">
        <v>95</v>
      </c>
      <c r="Q773" s="87" t="s">
        <v>87</v>
      </c>
      <c r="R773" s="65" t="s">
        <v>121</v>
      </c>
      <c r="S773" s="65" t="s">
        <v>84</v>
      </c>
      <c r="T773" s="80" t="s">
        <v>74</v>
      </c>
      <c r="U773" s="65" t="s">
        <v>82</v>
      </c>
      <c r="V773" s="77"/>
      <c r="W773" s="65" t="s">
        <v>83</v>
      </c>
      <c r="X773" s="65" t="s">
        <v>83</v>
      </c>
      <c r="Y773" s="80" t="s">
        <v>83</v>
      </c>
      <c r="Z773" s="101" t="s">
        <v>51</v>
      </c>
      <c r="AA773" s="85" t="s">
        <v>84</v>
      </c>
      <c r="AB773" s="153" t="s">
        <v>95</v>
      </c>
      <c r="AC773" s="91"/>
      <c r="AD773" s="91"/>
      <c r="AE773" s="91"/>
      <c r="AF773" s="91"/>
      <c r="AG773" s="91"/>
      <c r="AH773" s="91"/>
      <c r="AI773" s="91"/>
      <c r="AL773" s="66" t="s">
        <v>94</v>
      </c>
      <c r="AM773" s="76" t="s">
        <v>257</v>
      </c>
      <c r="AN773" s="65" t="s">
        <v>404</v>
      </c>
      <c r="AO773" s="108" t="s">
        <v>260</v>
      </c>
      <c r="AP773" s="108" t="s">
        <v>249</v>
      </c>
      <c r="AQ773" s="65" t="s">
        <v>237</v>
      </c>
      <c r="AR773" s="65" t="s">
        <v>259</v>
      </c>
      <c r="AS773" s="65" t="s">
        <v>182</v>
      </c>
      <c r="AT773" s="65" t="s">
        <v>343</v>
      </c>
      <c r="AU773" s="65" t="s">
        <v>242</v>
      </c>
      <c r="AV773" s="77"/>
      <c r="AW773" s="65" t="s">
        <v>244</v>
      </c>
      <c r="AX773" s="65" t="s">
        <v>246</v>
      </c>
      <c r="AY773" s="65" t="s">
        <v>307</v>
      </c>
      <c r="AZ773" s="65" t="s">
        <v>247</v>
      </c>
      <c r="BA773" s="65" t="s">
        <v>402</v>
      </c>
      <c r="BB773" s="153" t="s">
        <v>266</v>
      </c>
      <c r="BC773" s="91"/>
      <c r="BD773" s="91"/>
      <c r="BE773" s="91"/>
      <c r="BF773" s="91"/>
      <c r="BG773" s="91"/>
      <c r="BH773" s="91"/>
      <c r="BI773" s="91"/>
    </row>
    <row r="774" spans="1:62" s="5" customFormat="1" ht="12" customHeight="1" x14ac:dyDescent="0.2">
      <c r="A774" s="5">
        <v>11</v>
      </c>
      <c r="B774" s="5" t="s">
        <v>125</v>
      </c>
      <c r="C774" s="63">
        <v>30</v>
      </c>
      <c r="D774" s="63">
        <v>9</v>
      </c>
      <c r="E774" s="63">
        <v>6</v>
      </c>
      <c r="F774" s="63">
        <v>15</v>
      </c>
      <c r="G774" s="63">
        <v>48</v>
      </c>
      <c r="H774" s="63">
        <v>70</v>
      </c>
      <c r="I774" s="54">
        <v>24</v>
      </c>
      <c r="J774" s="64">
        <f t="shared" si="43"/>
        <v>0.68571428571428572</v>
      </c>
      <c r="L774" s="66" t="s">
        <v>60</v>
      </c>
      <c r="M774" s="76" t="s">
        <v>83</v>
      </c>
      <c r="N774" s="65" t="s">
        <v>53</v>
      </c>
      <c r="O774" s="65" t="s">
        <v>72</v>
      </c>
      <c r="P774" s="65" t="s">
        <v>52</v>
      </c>
      <c r="Q774" s="65" t="s">
        <v>121</v>
      </c>
      <c r="R774" s="65" t="s">
        <v>114</v>
      </c>
      <c r="S774" s="65" t="s">
        <v>103</v>
      </c>
      <c r="T774" s="65" t="s">
        <v>95</v>
      </c>
      <c r="U774" s="65" t="s">
        <v>116</v>
      </c>
      <c r="V774" s="65" t="s">
        <v>95</v>
      </c>
      <c r="W774" s="77"/>
      <c r="X774" s="65" t="s">
        <v>116</v>
      </c>
      <c r="Y774" s="65" t="s">
        <v>121</v>
      </c>
      <c r="Z774" s="65" t="s">
        <v>86</v>
      </c>
      <c r="AA774" s="65" t="s">
        <v>87</v>
      </c>
      <c r="AB774" s="153" t="s">
        <v>121</v>
      </c>
      <c r="AL774" s="66" t="s">
        <v>60</v>
      </c>
      <c r="AM774" s="76" t="s">
        <v>405</v>
      </c>
      <c r="AN774" s="65" t="s">
        <v>223</v>
      </c>
      <c r="AO774" s="65" t="s">
        <v>262</v>
      </c>
      <c r="AP774" s="65" t="s">
        <v>242</v>
      </c>
      <c r="AQ774" s="65" t="s">
        <v>263</v>
      </c>
      <c r="AR774" s="65" t="s">
        <v>239</v>
      </c>
      <c r="AS774" s="65" t="s">
        <v>246</v>
      </c>
      <c r="AT774" s="65" t="s">
        <v>260</v>
      </c>
      <c r="AU774" s="65" t="s">
        <v>404</v>
      </c>
      <c r="AV774" s="65" t="s">
        <v>273</v>
      </c>
      <c r="AW774" s="77"/>
      <c r="AX774" s="65" t="s">
        <v>259</v>
      </c>
      <c r="AY774" s="65" t="s">
        <v>237</v>
      </c>
      <c r="AZ774" s="65" t="s">
        <v>261</v>
      </c>
      <c r="BA774" s="65" t="s">
        <v>247</v>
      </c>
      <c r="BB774" s="153" t="s">
        <v>277</v>
      </c>
    </row>
    <row r="775" spans="1:62" s="5" customFormat="1" ht="12" customHeight="1" x14ac:dyDescent="0.2">
      <c r="A775" s="5">
        <v>12</v>
      </c>
      <c r="B775" s="5" t="s">
        <v>60</v>
      </c>
      <c r="C775" s="63">
        <v>30</v>
      </c>
      <c r="D775" s="63">
        <v>7</v>
      </c>
      <c r="E775" s="63">
        <v>10</v>
      </c>
      <c r="F775" s="63">
        <v>13</v>
      </c>
      <c r="G775" s="63">
        <v>41</v>
      </c>
      <c r="H775" s="63">
        <v>64</v>
      </c>
      <c r="I775" s="54">
        <v>24</v>
      </c>
      <c r="J775" s="64">
        <f t="shared" si="43"/>
        <v>0.640625</v>
      </c>
      <c r="L775" s="66" t="s">
        <v>536</v>
      </c>
      <c r="M775" s="76" t="s">
        <v>83</v>
      </c>
      <c r="N775" s="80" t="s">
        <v>72</v>
      </c>
      <c r="O775" s="65" t="s">
        <v>84</v>
      </c>
      <c r="P775" s="65" t="s">
        <v>95</v>
      </c>
      <c r="Q775" s="65" t="s">
        <v>52</v>
      </c>
      <c r="R775" s="65" t="s">
        <v>53</v>
      </c>
      <c r="S775" s="65" t="s">
        <v>53</v>
      </c>
      <c r="T775" s="65" t="s">
        <v>83</v>
      </c>
      <c r="U775" s="65" t="s">
        <v>74</v>
      </c>
      <c r="V775" s="80" t="s">
        <v>95</v>
      </c>
      <c r="W775" s="65" t="s">
        <v>72</v>
      </c>
      <c r="X775" s="77"/>
      <c r="Y775" s="65" t="s">
        <v>121</v>
      </c>
      <c r="Z775" s="65" t="s">
        <v>107</v>
      </c>
      <c r="AA775" s="65" t="s">
        <v>83</v>
      </c>
      <c r="AB775" s="153" t="s">
        <v>51</v>
      </c>
      <c r="AL775" s="66" t="s">
        <v>536</v>
      </c>
      <c r="AM775" s="76" t="s">
        <v>247</v>
      </c>
      <c r="AN775" s="65" t="s">
        <v>267</v>
      </c>
      <c r="AO775" s="65" t="s">
        <v>405</v>
      </c>
      <c r="AP775" s="65" t="s">
        <v>182</v>
      </c>
      <c r="AQ775" s="65" t="s">
        <v>284</v>
      </c>
      <c r="AR775" s="65" t="s">
        <v>404</v>
      </c>
      <c r="AS775" s="65" t="s">
        <v>522</v>
      </c>
      <c r="AT775" s="65" t="s">
        <v>242</v>
      </c>
      <c r="AU775" s="65" t="s">
        <v>272</v>
      </c>
      <c r="AV775" s="65" t="s">
        <v>262</v>
      </c>
      <c r="AW775" s="65" t="s">
        <v>411</v>
      </c>
      <c r="AX775" s="77"/>
      <c r="AY775" s="65" t="s">
        <v>244</v>
      </c>
      <c r="AZ775" s="65" t="s">
        <v>277</v>
      </c>
      <c r="BA775" s="65" t="s">
        <v>239</v>
      </c>
      <c r="BB775" s="153" t="s">
        <v>237</v>
      </c>
    </row>
    <row r="776" spans="1:62" s="5" customFormat="1" ht="12" customHeight="1" x14ac:dyDescent="0.2">
      <c r="A776" s="5">
        <v>13</v>
      </c>
      <c r="B776" s="5" t="s">
        <v>81</v>
      </c>
      <c r="C776" s="63">
        <v>30</v>
      </c>
      <c r="D776" s="63">
        <v>7</v>
      </c>
      <c r="E776" s="63">
        <v>7</v>
      </c>
      <c r="F776" s="63">
        <v>16</v>
      </c>
      <c r="G776" s="63">
        <v>35</v>
      </c>
      <c r="H776" s="63">
        <v>51</v>
      </c>
      <c r="I776" s="54">
        <v>21</v>
      </c>
      <c r="J776" s="64">
        <f t="shared" si="43"/>
        <v>0.68627450980392157</v>
      </c>
      <c r="L776" s="66" t="s">
        <v>465</v>
      </c>
      <c r="M776" s="76" t="s">
        <v>145</v>
      </c>
      <c r="N776" s="80" t="s">
        <v>121</v>
      </c>
      <c r="O776" s="65" t="s">
        <v>75</v>
      </c>
      <c r="P776" s="80" t="s">
        <v>82</v>
      </c>
      <c r="Q776" s="80" t="s">
        <v>108</v>
      </c>
      <c r="R776" s="80" t="s">
        <v>62</v>
      </c>
      <c r="S776" s="65" t="s">
        <v>83</v>
      </c>
      <c r="T776" s="80" t="s">
        <v>72</v>
      </c>
      <c r="U776" s="65" t="s">
        <v>72</v>
      </c>
      <c r="V776" s="80" t="s">
        <v>62</v>
      </c>
      <c r="W776" s="65" t="s">
        <v>121</v>
      </c>
      <c r="X776" s="87" t="s">
        <v>62</v>
      </c>
      <c r="Y776" s="77"/>
      <c r="Z776" s="101" t="s">
        <v>108</v>
      </c>
      <c r="AA776" s="83" t="s">
        <v>139</v>
      </c>
      <c r="AB776" s="153" t="s">
        <v>83</v>
      </c>
      <c r="AL776" s="66" t="s">
        <v>465</v>
      </c>
      <c r="AM776" s="76" t="s">
        <v>262</v>
      </c>
      <c r="AN776" s="65" t="s">
        <v>242</v>
      </c>
      <c r="AO776" s="65" t="s">
        <v>256</v>
      </c>
      <c r="AP776" s="65" t="s">
        <v>246</v>
      </c>
      <c r="AQ776" s="65" t="s">
        <v>227</v>
      </c>
      <c r="AR776" s="65" t="s">
        <v>260</v>
      </c>
      <c r="AS776" s="65" t="s">
        <v>341</v>
      </c>
      <c r="AT776" s="65" t="s">
        <v>239</v>
      </c>
      <c r="AU776" s="65" t="s">
        <v>277</v>
      </c>
      <c r="AV776" s="65" t="s">
        <v>241</v>
      </c>
      <c r="AW776" s="65" t="s">
        <v>280</v>
      </c>
      <c r="AX776" s="65" t="s">
        <v>401</v>
      </c>
      <c r="AY776" s="77"/>
      <c r="AZ776" s="108" t="s">
        <v>336</v>
      </c>
      <c r="BA776" s="65" t="s">
        <v>223</v>
      </c>
      <c r="BB776" s="153" t="s">
        <v>259</v>
      </c>
    </row>
    <row r="777" spans="1:62" s="5" customFormat="1" ht="12" customHeight="1" x14ac:dyDescent="0.2">
      <c r="A777" s="5">
        <v>14</v>
      </c>
      <c r="B777" s="5" t="s">
        <v>463</v>
      </c>
      <c r="C777" s="63">
        <v>30</v>
      </c>
      <c r="D777" s="63">
        <v>7</v>
      </c>
      <c r="E777" s="63">
        <v>7</v>
      </c>
      <c r="F777" s="63">
        <v>16</v>
      </c>
      <c r="G777" s="63">
        <v>41</v>
      </c>
      <c r="H777" s="63">
        <v>69</v>
      </c>
      <c r="I777" s="54">
        <v>21</v>
      </c>
      <c r="J777" s="64">
        <f t="shared" si="43"/>
        <v>0.59420289855072461</v>
      </c>
      <c r="L777" s="66" t="s">
        <v>545</v>
      </c>
      <c r="M777" s="76" t="s">
        <v>84</v>
      </c>
      <c r="N777" s="101" t="s">
        <v>121</v>
      </c>
      <c r="O777" s="65" t="s">
        <v>95</v>
      </c>
      <c r="P777" s="80" t="s">
        <v>83</v>
      </c>
      <c r="Q777" s="80" t="s">
        <v>108</v>
      </c>
      <c r="R777" s="65" t="s">
        <v>121</v>
      </c>
      <c r="S777" s="65" t="s">
        <v>83</v>
      </c>
      <c r="T777" s="65" t="s">
        <v>95</v>
      </c>
      <c r="U777" s="87" t="s">
        <v>74</v>
      </c>
      <c r="V777" s="65" t="s">
        <v>377</v>
      </c>
      <c r="W777" s="65" t="s">
        <v>52</v>
      </c>
      <c r="X777" s="65" t="s">
        <v>108</v>
      </c>
      <c r="Y777" s="65" t="s">
        <v>119</v>
      </c>
      <c r="Z777" s="77"/>
      <c r="AA777" s="65" t="s">
        <v>121</v>
      </c>
      <c r="AB777" s="153" t="s">
        <v>87</v>
      </c>
      <c r="AL777" s="66" t="s">
        <v>545</v>
      </c>
      <c r="AM777" s="76" t="s">
        <v>239</v>
      </c>
      <c r="AN777" s="108" t="s">
        <v>271</v>
      </c>
      <c r="AO777" s="65" t="s">
        <v>161</v>
      </c>
      <c r="AP777" s="108" t="s">
        <v>278</v>
      </c>
      <c r="AQ777" s="65" t="s">
        <v>182</v>
      </c>
      <c r="AR777" s="65" t="s">
        <v>334</v>
      </c>
      <c r="AS777" s="65" t="s">
        <v>242</v>
      </c>
      <c r="AT777" s="65" t="s">
        <v>237</v>
      </c>
      <c r="AU777" s="65" t="s">
        <v>223</v>
      </c>
      <c r="AV777" s="65" t="s">
        <v>522</v>
      </c>
      <c r="AW777" s="65" t="s">
        <v>256</v>
      </c>
      <c r="AX777" s="65" t="s">
        <v>402</v>
      </c>
      <c r="AY777" s="65" t="s">
        <v>284</v>
      </c>
      <c r="AZ777" s="77"/>
      <c r="BA777" s="65" t="s">
        <v>525</v>
      </c>
      <c r="BB777" s="153" t="s">
        <v>224</v>
      </c>
    </row>
    <row r="778" spans="1:62" s="5" customFormat="1" ht="12" customHeight="1" x14ac:dyDescent="0.2">
      <c r="A778" s="5">
        <v>15</v>
      </c>
      <c r="B778" s="5" t="s">
        <v>47</v>
      </c>
      <c r="C778" s="63">
        <v>30</v>
      </c>
      <c r="D778" s="63">
        <v>5</v>
      </c>
      <c r="E778" s="63">
        <v>9</v>
      </c>
      <c r="F778" s="63">
        <v>16</v>
      </c>
      <c r="G778" s="63">
        <v>30</v>
      </c>
      <c r="H778" s="63">
        <v>43</v>
      </c>
      <c r="I778" s="54">
        <v>19</v>
      </c>
      <c r="J778" s="64">
        <f t="shared" si="43"/>
        <v>0.69767441860465118</v>
      </c>
      <c r="L778" s="66" t="s">
        <v>125</v>
      </c>
      <c r="M778" s="76" t="s">
        <v>53</v>
      </c>
      <c r="N778" s="65" t="s">
        <v>108</v>
      </c>
      <c r="O778" s="65" t="s">
        <v>102</v>
      </c>
      <c r="P778" s="65" t="s">
        <v>72</v>
      </c>
      <c r="Q778" s="65" t="s">
        <v>121</v>
      </c>
      <c r="R778" s="65" t="s">
        <v>83</v>
      </c>
      <c r="S778" s="65" t="s">
        <v>52</v>
      </c>
      <c r="T778" s="65" t="s">
        <v>83</v>
      </c>
      <c r="U778" s="87" t="s">
        <v>114</v>
      </c>
      <c r="V778" s="65" t="s">
        <v>102</v>
      </c>
      <c r="W778" s="65" t="s">
        <v>87</v>
      </c>
      <c r="X778" s="65" t="s">
        <v>72</v>
      </c>
      <c r="Y778" s="65" t="s">
        <v>84</v>
      </c>
      <c r="Z778" s="65" t="s">
        <v>109</v>
      </c>
      <c r="AA778" s="77"/>
      <c r="AB778" s="153" t="s">
        <v>52</v>
      </c>
      <c r="AL778" s="66" t="s">
        <v>125</v>
      </c>
      <c r="AM778" s="76" t="s">
        <v>267</v>
      </c>
      <c r="AN778" s="65" t="s">
        <v>284</v>
      </c>
      <c r="AO778" s="65" t="s">
        <v>404</v>
      </c>
      <c r="AP778" s="108" t="s">
        <v>138</v>
      </c>
      <c r="AQ778" s="65" t="s">
        <v>246</v>
      </c>
      <c r="AR778" s="65" t="s">
        <v>237</v>
      </c>
      <c r="AS778" s="65" t="s">
        <v>249</v>
      </c>
      <c r="AT778" s="65" t="s">
        <v>341</v>
      </c>
      <c r="AU778" s="65" t="s">
        <v>221</v>
      </c>
      <c r="AV778" s="65" t="s">
        <v>238</v>
      </c>
      <c r="AW778" s="65" t="s">
        <v>313</v>
      </c>
      <c r="AX778" s="65" t="s">
        <v>280</v>
      </c>
      <c r="AY778" s="65" t="s">
        <v>522</v>
      </c>
      <c r="AZ778" s="65" t="s">
        <v>244</v>
      </c>
      <c r="BA778" s="77"/>
      <c r="BB778" s="153" t="s">
        <v>336</v>
      </c>
    </row>
    <row r="779" spans="1:62" s="5" customFormat="1" ht="12" customHeight="1" thickBot="1" x14ac:dyDescent="0.25">
      <c r="A779" s="5">
        <v>16</v>
      </c>
      <c r="B779" s="5" t="s">
        <v>496</v>
      </c>
      <c r="C779" s="63">
        <v>30</v>
      </c>
      <c r="D779" s="63">
        <v>7</v>
      </c>
      <c r="E779" s="63">
        <v>4</v>
      </c>
      <c r="F779" s="63">
        <v>19</v>
      </c>
      <c r="G779" s="63">
        <v>43</v>
      </c>
      <c r="H779" s="63">
        <v>76</v>
      </c>
      <c r="I779" s="54">
        <v>18</v>
      </c>
      <c r="J779" s="64">
        <f t="shared" si="43"/>
        <v>0.56578947368421051</v>
      </c>
      <c r="L779" s="92" t="s">
        <v>217</v>
      </c>
      <c r="M779" s="160" t="s">
        <v>53</v>
      </c>
      <c r="N779" s="154" t="s">
        <v>51</v>
      </c>
      <c r="O779" s="154" t="s">
        <v>51</v>
      </c>
      <c r="P779" s="154" t="s">
        <v>121</v>
      </c>
      <c r="Q779" s="162" t="s">
        <v>84</v>
      </c>
      <c r="R779" s="154" t="s">
        <v>116</v>
      </c>
      <c r="S779" s="154" t="s">
        <v>86</v>
      </c>
      <c r="T779" s="162" t="s">
        <v>145</v>
      </c>
      <c r="U779" s="154" t="s">
        <v>114</v>
      </c>
      <c r="V779" s="154" t="s">
        <v>72</v>
      </c>
      <c r="W779" s="154" t="s">
        <v>83</v>
      </c>
      <c r="X779" s="154" t="s">
        <v>87</v>
      </c>
      <c r="Y779" s="154" t="s">
        <v>83</v>
      </c>
      <c r="Z779" s="154" t="s">
        <v>72</v>
      </c>
      <c r="AA779" s="154" t="s">
        <v>121</v>
      </c>
      <c r="AB779" s="95"/>
      <c r="AL779" s="92" t="s">
        <v>217</v>
      </c>
      <c r="AM779" s="160" t="s">
        <v>238</v>
      </c>
      <c r="AN779" s="154" t="s">
        <v>522</v>
      </c>
      <c r="AO779" s="154" t="s">
        <v>267</v>
      </c>
      <c r="AP779" s="154" t="s">
        <v>404</v>
      </c>
      <c r="AQ779" s="154" t="s">
        <v>280</v>
      </c>
      <c r="AR779" s="154" t="s">
        <v>140</v>
      </c>
      <c r="AS779" s="154" t="s">
        <v>273</v>
      </c>
      <c r="AT779" s="154" t="s">
        <v>244</v>
      </c>
      <c r="AU779" s="154" t="s">
        <v>247</v>
      </c>
      <c r="AV779" s="154" t="s">
        <v>284</v>
      </c>
      <c r="AW779" s="154" t="s">
        <v>337</v>
      </c>
      <c r="AX779" s="154" t="s">
        <v>278</v>
      </c>
      <c r="AY779" s="154" t="s">
        <v>263</v>
      </c>
      <c r="AZ779" s="154" t="s">
        <v>241</v>
      </c>
      <c r="BA779" s="154" t="s">
        <v>256</v>
      </c>
      <c r="BB779" s="95"/>
    </row>
    <row r="780" spans="1:62" s="5" customFormat="1" x14ac:dyDescent="0.2">
      <c r="C780" s="63"/>
      <c r="D780" s="96">
        <f>SUM(D764:D779)</f>
        <v>176</v>
      </c>
      <c r="E780" s="96">
        <f>SUM(E764:E779)</f>
        <v>128</v>
      </c>
      <c r="F780" s="96">
        <f>SUM(F764:F779)</f>
        <v>176</v>
      </c>
      <c r="G780" s="96">
        <f>SUM(G764:G779)</f>
        <v>805</v>
      </c>
      <c r="H780" s="96">
        <f>SUM(H764:H779)</f>
        <v>805</v>
      </c>
      <c r="I780" s="54"/>
      <c r="J780" s="97">
        <f t="shared" si="43"/>
        <v>1</v>
      </c>
    </row>
    <row r="781" spans="1:62" s="5" customFormat="1" ht="12.75" thickBot="1" x14ac:dyDescent="0.25">
      <c r="A781" s="52" t="s">
        <v>573</v>
      </c>
      <c r="B781" s="52"/>
      <c r="C781" s="53" t="s">
        <v>24</v>
      </c>
      <c r="D781" s="54"/>
      <c r="E781" s="54"/>
      <c r="F781" s="54"/>
      <c r="G781" s="55"/>
      <c r="H781" s="54"/>
      <c r="I781" s="54"/>
      <c r="J781" s="59"/>
    </row>
    <row r="782" spans="1:62" s="5" customFormat="1" ht="12.75" thickBot="1" x14ac:dyDescent="0.25">
      <c r="A782" s="52" t="s">
        <v>26</v>
      </c>
      <c r="B782" s="52" t="s">
        <v>27</v>
      </c>
      <c r="C782" s="54" t="s">
        <v>28</v>
      </c>
      <c r="D782" s="54" t="s">
        <v>29</v>
      </c>
      <c r="E782" s="54" t="s">
        <v>30</v>
      </c>
      <c r="F782" s="54" t="s">
        <v>31</v>
      </c>
      <c r="G782" s="54" t="s">
        <v>32</v>
      </c>
      <c r="H782" s="54" t="s">
        <v>33</v>
      </c>
      <c r="I782" s="54" t="s">
        <v>34</v>
      </c>
      <c r="J782" s="59" t="s">
        <v>35</v>
      </c>
      <c r="L782" s="60"/>
      <c r="M782" s="61" t="s">
        <v>530</v>
      </c>
      <c r="N782" s="61" t="s">
        <v>37</v>
      </c>
      <c r="O782" s="61" t="s">
        <v>460</v>
      </c>
      <c r="P782" s="61" t="s">
        <v>38</v>
      </c>
      <c r="Q782" s="61" t="s">
        <v>531</v>
      </c>
      <c r="R782" s="61" t="s">
        <v>532</v>
      </c>
      <c r="S782" s="61" t="s">
        <v>533</v>
      </c>
      <c r="T782" s="61" t="s">
        <v>39</v>
      </c>
      <c r="U782" s="61" t="s">
        <v>408</v>
      </c>
      <c r="V782" s="61" t="s">
        <v>40</v>
      </c>
      <c r="W782" s="61" t="s">
        <v>534</v>
      </c>
      <c r="X782" s="61" t="s">
        <v>462</v>
      </c>
      <c r="Y782" s="61" t="s">
        <v>540</v>
      </c>
      <c r="Z782" s="61" t="s">
        <v>46</v>
      </c>
      <c r="AA782" s="62" t="s">
        <v>177</v>
      </c>
      <c r="AB782" s="208"/>
      <c r="AC782" s="208"/>
      <c r="AD782" s="208"/>
      <c r="AE782" s="208"/>
      <c r="AF782" s="208"/>
      <c r="AG782" s="208"/>
      <c r="AL782" s="60"/>
      <c r="AM782" s="61" t="s">
        <v>530</v>
      </c>
      <c r="AN782" s="61" t="s">
        <v>37</v>
      </c>
      <c r="AO782" s="61" t="s">
        <v>460</v>
      </c>
      <c r="AP782" s="61" t="s">
        <v>38</v>
      </c>
      <c r="AQ782" s="61" t="s">
        <v>531</v>
      </c>
      <c r="AR782" s="61" t="s">
        <v>532</v>
      </c>
      <c r="AS782" s="61" t="s">
        <v>533</v>
      </c>
      <c r="AT782" s="61" t="s">
        <v>39</v>
      </c>
      <c r="AU782" s="61" t="s">
        <v>408</v>
      </c>
      <c r="AV782" s="61" t="s">
        <v>40</v>
      </c>
      <c r="AW782" s="61" t="s">
        <v>534</v>
      </c>
      <c r="AX782" s="61" t="s">
        <v>462</v>
      </c>
      <c r="AY782" s="61" t="s">
        <v>540</v>
      </c>
      <c r="AZ782" s="61" t="s">
        <v>46</v>
      </c>
      <c r="BA782" s="62" t="s">
        <v>177</v>
      </c>
    </row>
    <row r="783" spans="1:62" s="5" customFormat="1" x14ac:dyDescent="0.2">
      <c r="A783" s="5">
        <v>1</v>
      </c>
      <c r="B783" s="5" t="s">
        <v>535</v>
      </c>
      <c r="C783" s="63">
        <v>28</v>
      </c>
      <c r="D783" s="63">
        <v>18</v>
      </c>
      <c r="E783" s="63">
        <v>6</v>
      </c>
      <c r="F783" s="63">
        <v>4</v>
      </c>
      <c r="G783" s="63">
        <v>59</v>
      </c>
      <c r="H783" s="63">
        <v>24</v>
      </c>
      <c r="I783" s="54">
        <v>42</v>
      </c>
      <c r="J783" s="64">
        <f t="shared" ref="J783:J798" si="44">G783/H783</f>
        <v>2.4583333333333335</v>
      </c>
      <c r="L783" s="66" t="s">
        <v>494</v>
      </c>
      <c r="M783" s="67"/>
      <c r="N783" s="130" t="s">
        <v>52</v>
      </c>
      <c r="O783" s="130" t="s">
        <v>53</v>
      </c>
      <c r="P783" s="130" t="s">
        <v>95</v>
      </c>
      <c r="Q783" s="70" t="s">
        <v>53</v>
      </c>
      <c r="R783" s="130" t="s">
        <v>62</v>
      </c>
      <c r="S783" s="70" t="s">
        <v>83</v>
      </c>
      <c r="T783" s="70" t="s">
        <v>114</v>
      </c>
      <c r="U783" s="130" t="s">
        <v>102</v>
      </c>
      <c r="V783" s="69" t="s">
        <v>116</v>
      </c>
      <c r="W783" s="130" t="s">
        <v>95</v>
      </c>
      <c r="X783" s="130" t="s">
        <v>83</v>
      </c>
      <c r="Y783" s="70" t="s">
        <v>116</v>
      </c>
      <c r="Z783" s="70" t="s">
        <v>72</v>
      </c>
      <c r="AA783" s="191" t="s">
        <v>102</v>
      </c>
      <c r="AC783" s="208"/>
      <c r="AD783" s="208"/>
      <c r="AE783" s="208"/>
      <c r="AF783" s="208"/>
      <c r="AL783" s="66" t="s">
        <v>494</v>
      </c>
      <c r="AM783" s="67"/>
      <c r="AN783" s="70" t="s">
        <v>434</v>
      </c>
      <c r="AO783" s="70" t="s">
        <v>295</v>
      </c>
      <c r="AP783" s="70" t="s">
        <v>413</v>
      </c>
      <c r="AQ783" s="70" t="s">
        <v>398</v>
      </c>
      <c r="AR783" s="70" t="s">
        <v>427</v>
      </c>
      <c r="AS783" s="70" t="s">
        <v>473</v>
      </c>
      <c r="AT783" s="70" t="s">
        <v>416</v>
      </c>
      <c r="AU783" s="70" t="s">
        <v>433</v>
      </c>
      <c r="AV783" s="70" t="s">
        <v>425</v>
      </c>
      <c r="AW783" s="70" t="s">
        <v>417</v>
      </c>
      <c r="AX783" s="70" t="s">
        <v>421</v>
      </c>
      <c r="AY783" s="70" t="s">
        <v>365</v>
      </c>
      <c r="AZ783" s="70" t="s">
        <v>418</v>
      </c>
      <c r="BA783" s="191" t="s">
        <v>574</v>
      </c>
    </row>
    <row r="784" spans="1:62" s="5" customFormat="1" x14ac:dyDescent="0.2">
      <c r="A784" s="5">
        <v>2</v>
      </c>
      <c r="B784" s="5" t="s">
        <v>545</v>
      </c>
      <c r="C784" s="63">
        <v>28</v>
      </c>
      <c r="D784" s="63">
        <v>16</v>
      </c>
      <c r="E784" s="63">
        <v>5</v>
      </c>
      <c r="F784" s="63">
        <v>7</v>
      </c>
      <c r="G784" s="63">
        <v>69</v>
      </c>
      <c r="H784" s="63">
        <v>32</v>
      </c>
      <c r="I784" s="54">
        <v>37</v>
      </c>
      <c r="J784" s="64">
        <f t="shared" si="44"/>
        <v>2.15625</v>
      </c>
      <c r="L784" s="66" t="s">
        <v>61</v>
      </c>
      <c r="M784" s="88" t="s">
        <v>113</v>
      </c>
      <c r="N784" s="77"/>
      <c r="O784" s="65" t="s">
        <v>84</v>
      </c>
      <c r="P784" s="80" t="s">
        <v>145</v>
      </c>
      <c r="Q784" s="87" t="s">
        <v>83</v>
      </c>
      <c r="R784" s="65" t="s">
        <v>102</v>
      </c>
      <c r="S784" s="65" t="s">
        <v>83</v>
      </c>
      <c r="T784" s="65" t="s">
        <v>121</v>
      </c>
      <c r="U784" s="65" t="s">
        <v>95</v>
      </c>
      <c r="V784" s="65" t="s">
        <v>95</v>
      </c>
      <c r="W784" s="87" t="s">
        <v>82</v>
      </c>
      <c r="X784" s="87" t="s">
        <v>108</v>
      </c>
      <c r="Y784" s="65" t="s">
        <v>116</v>
      </c>
      <c r="Z784" s="65" t="s">
        <v>109</v>
      </c>
      <c r="AA784" s="153" t="s">
        <v>107</v>
      </c>
      <c r="AC784" s="208"/>
      <c r="AD784" s="208"/>
      <c r="AE784" s="208"/>
      <c r="AF784" s="208"/>
      <c r="AL784" s="66" t="s">
        <v>61</v>
      </c>
      <c r="AM784" s="76" t="s">
        <v>320</v>
      </c>
      <c r="AN784" s="77"/>
      <c r="AO784" s="65" t="s">
        <v>574</v>
      </c>
      <c r="AP784" s="108" t="s">
        <v>281</v>
      </c>
      <c r="AQ784" s="65" t="s">
        <v>418</v>
      </c>
      <c r="AR784" s="65" t="s">
        <v>413</v>
      </c>
      <c r="AS784" s="65" t="s">
        <v>427</v>
      </c>
      <c r="AT784" s="65" t="s">
        <v>417</v>
      </c>
      <c r="AU784" s="65" t="s">
        <v>307</v>
      </c>
      <c r="AV784" s="65" t="s">
        <v>423</v>
      </c>
      <c r="AW784" s="65" t="s">
        <v>421</v>
      </c>
      <c r="AX784" s="65" t="s">
        <v>348</v>
      </c>
      <c r="AY784" s="65" t="s">
        <v>415</v>
      </c>
      <c r="AZ784" s="65" t="s">
        <v>410</v>
      </c>
      <c r="BA784" s="153" t="s">
        <v>398</v>
      </c>
    </row>
    <row r="785" spans="1:62" s="5" customFormat="1" x14ac:dyDescent="0.2">
      <c r="A785" s="5">
        <v>3</v>
      </c>
      <c r="B785" s="5" t="s">
        <v>538</v>
      </c>
      <c r="C785" s="63">
        <v>28</v>
      </c>
      <c r="D785" s="63">
        <v>14</v>
      </c>
      <c r="E785" s="63">
        <v>8</v>
      </c>
      <c r="F785" s="63">
        <v>6</v>
      </c>
      <c r="G785" s="63">
        <v>59</v>
      </c>
      <c r="H785" s="63">
        <v>34</v>
      </c>
      <c r="I785" s="54">
        <v>36</v>
      </c>
      <c r="J785" s="64">
        <f t="shared" si="44"/>
        <v>1.7352941176470589</v>
      </c>
      <c r="L785" s="66" t="s">
        <v>463</v>
      </c>
      <c r="M785" s="88" t="s">
        <v>121</v>
      </c>
      <c r="N785" s="87" t="s">
        <v>285</v>
      </c>
      <c r="O785" s="77"/>
      <c r="P785" s="87" t="s">
        <v>83</v>
      </c>
      <c r="Q785" s="87" t="s">
        <v>83</v>
      </c>
      <c r="R785" s="87" t="s">
        <v>107</v>
      </c>
      <c r="S785" s="65" t="s">
        <v>114</v>
      </c>
      <c r="T785" s="87" t="s">
        <v>84</v>
      </c>
      <c r="U785" s="87" t="s">
        <v>102</v>
      </c>
      <c r="V785" s="87" t="s">
        <v>62</v>
      </c>
      <c r="W785" s="87" t="s">
        <v>83</v>
      </c>
      <c r="X785" s="87" t="s">
        <v>83</v>
      </c>
      <c r="Y785" s="65" t="s">
        <v>108</v>
      </c>
      <c r="Z785" s="65" t="s">
        <v>218</v>
      </c>
      <c r="AA785" s="144" t="s">
        <v>62</v>
      </c>
      <c r="AL785" s="66" t="s">
        <v>463</v>
      </c>
      <c r="AM785" s="76" t="s">
        <v>435</v>
      </c>
      <c r="AN785" s="108" t="s">
        <v>329</v>
      </c>
      <c r="AO785" s="77"/>
      <c r="AP785" s="108" t="s">
        <v>416</v>
      </c>
      <c r="AQ785" s="108" t="s">
        <v>331</v>
      </c>
      <c r="AR785" s="65" t="s">
        <v>434</v>
      </c>
      <c r="AS785" s="65" t="s">
        <v>433</v>
      </c>
      <c r="AT785" s="108" t="s">
        <v>188</v>
      </c>
      <c r="AU785" s="65" t="s">
        <v>418</v>
      </c>
      <c r="AV785" s="108" t="s">
        <v>482</v>
      </c>
      <c r="AW785" s="65" t="s">
        <v>55</v>
      </c>
      <c r="AX785" s="65" t="s">
        <v>307</v>
      </c>
      <c r="AY785" s="65" t="s">
        <v>473</v>
      </c>
      <c r="AZ785" s="65" t="s">
        <v>420</v>
      </c>
      <c r="BA785" s="134" t="s">
        <v>412</v>
      </c>
    </row>
    <row r="786" spans="1:62" s="5" customFormat="1" x14ac:dyDescent="0.2">
      <c r="A786" s="5">
        <v>4</v>
      </c>
      <c r="B786" s="5" t="s">
        <v>94</v>
      </c>
      <c r="C786" s="63">
        <v>28</v>
      </c>
      <c r="D786" s="63">
        <v>14</v>
      </c>
      <c r="E786" s="63">
        <v>7</v>
      </c>
      <c r="F786" s="63">
        <v>7</v>
      </c>
      <c r="G786" s="63">
        <v>52</v>
      </c>
      <c r="H786" s="63">
        <v>34</v>
      </c>
      <c r="I786" s="54">
        <v>35</v>
      </c>
      <c r="J786" s="64">
        <f t="shared" si="44"/>
        <v>1.5294117647058822</v>
      </c>
      <c r="L786" s="66" t="s">
        <v>47</v>
      </c>
      <c r="M786" s="88" t="s">
        <v>173</v>
      </c>
      <c r="N786" s="87" t="s">
        <v>121</v>
      </c>
      <c r="O786" s="87" t="s">
        <v>83</v>
      </c>
      <c r="P786" s="77"/>
      <c r="Q786" s="87" t="s">
        <v>52</v>
      </c>
      <c r="R786" s="87" t="s">
        <v>52</v>
      </c>
      <c r="S786" s="65" t="s">
        <v>120</v>
      </c>
      <c r="T786" s="65" t="s">
        <v>74</v>
      </c>
      <c r="U786" s="65" t="s">
        <v>102</v>
      </c>
      <c r="V786" s="87" t="s">
        <v>87</v>
      </c>
      <c r="W786" s="87" t="s">
        <v>102</v>
      </c>
      <c r="X786" s="65" t="s">
        <v>114</v>
      </c>
      <c r="Y786" s="65" t="s">
        <v>82</v>
      </c>
      <c r="Z786" s="65" t="s">
        <v>126</v>
      </c>
      <c r="AA786" s="144" t="s">
        <v>107</v>
      </c>
      <c r="AL786" s="66" t="s">
        <v>47</v>
      </c>
      <c r="AM786" s="76" t="s">
        <v>420</v>
      </c>
      <c r="AN786" s="108" t="s">
        <v>412</v>
      </c>
      <c r="AO786" s="108" t="s">
        <v>415</v>
      </c>
      <c r="AP786" s="77"/>
      <c r="AQ786" s="108" t="s">
        <v>425</v>
      </c>
      <c r="AR786" s="65" t="s">
        <v>398</v>
      </c>
      <c r="AS786" s="65" t="s">
        <v>428</v>
      </c>
      <c r="AT786" s="65" t="s">
        <v>265</v>
      </c>
      <c r="AU786" s="65" t="s">
        <v>417</v>
      </c>
      <c r="AV786" s="108" t="s">
        <v>435</v>
      </c>
      <c r="AW786" s="65" t="s">
        <v>188</v>
      </c>
      <c r="AX786" s="65" t="s">
        <v>574</v>
      </c>
      <c r="AY786" s="65" t="s">
        <v>329</v>
      </c>
      <c r="AZ786" s="65" t="s">
        <v>337</v>
      </c>
      <c r="BA786" s="134" t="s">
        <v>418</v>
      </c>
    </row>
    <row r="787" spans="1:62" s="5" customFormat="1" x14ac:dyDescent="0.2">
      <c r="A787" s="5">
        <v>5</v>
      </c>
      <c r="B787" s="5" t="s">
        <v>217</v>
      </c>
      <c r="C787" s="63">
        <v>28</v>
      </c>
      <c r="D787" s="63">
        <v>13</v>
      </c>
      <c r="E787" s="63">
        <v>8</v>
      </c>
      <c r="F787" s="63">
        <v>7</v>
      </c>
      <c r="G787" s="63">
        <v>62</v>
      </c>
      <c r="H787" s="63">
        <v>38</v>
      </c>
      <c r="I787" s="54">
        <v>34</v>
      </c>
      <c r="J787" s="64">
        <f t="shared" si="44"/>
        <v>1.631578947368421</v>
      </c>
      <c r="L787" s="66" t="s">
        <v>537</v>
      </c>
      <c r="M787" s="88" t="s">
        <v>82</v>
      </c>
      <c r="N787" s="87" t="s">
        <v>75</v>
      </c>
      <c r="O787" s="65" t="s">
        <v>82</v>
      </c>
      <c r="P787" s="65" t="s">
        <v>145</v>
      </c>
      <c r="Q787" s="77"/>
      <c r="R787" s="65" t="s">
        <v>116</v>
      </c>
      <c r="S787" s="65" t="s">
        <v>108</v>
      </c>
      <c r="T787" s="65" t="s">
        <v>87</v>
      </c>
      <c r="U787" s="65" t="s">
        <v>166</v>
      </c>
      <c r="V787" s="87" t="s">
        <v>102</v>
      </c>
      <c r="W787" s="65" t="s">
        <v>82</v>
      </c>
      <c r="X787" s="87" t="s">
        <v>72</v>
      </c>
      <c r="Y787" s="65" t="s">
        <v>107</v>
      </c>
      <c r="Z787" s="65" t="s">
        <v>64</v>
      </c>
      <c r="AA787" s="153" t="s">
        <v>84</v>
      </c>
      <c r="AL787" s="66" t="s">
        <v>537</v>
      </c>
      <c r="AM787" s="76" t="s">
        <v>298</v>
      </c>
      <c r="AN787" s="65" t="s">
        <v>510</v>
      </c>
      <c r="AO787" s="65" t="s">
        <v>423</v>
      </c>
      <c r="AP787" s="65" t="s">
        <v>422</v>
      </c>
      <c r="AQ787" s="77"/>
      <c r="AR787" s="65" t="s">
        <v>295</v>
      </c>
      <c r="AS787" s="65" t="s">
        <v>435</v>
      </c>
      <c r="AT787" s="65" t="s">
        <v>426</v>
      </c>
      <c r="AU787" s="65" t="s">
        <v>415</v>
      </c>
      <c r="AV787" s="108" t="s">
        <v>188</v>
      </c>
      <c r="AW787" s="65" t="s">
        <v>411</v>
      </c>
      <c r="AX787" s="65" t="s">
        <v>420</v>
      </c>
      <c r="AY787" s="65" t="s">
        <v>322</v>
      </c>
      <c r="AZ787" s="65" t="s">
        <v>428</v>
      </c>
      <c r="BA787" s="153" t="s">
        <v>417</v>
      </c>
    </row>
    <row r="788" spans="1:62" s="52" customFormat="1" x14ac:dyDescent="0.2">
      <c r="A788" s="5">
        <v>6</v>
      </c>
      <c r="B788" s="5" t="s">
        <v>61</v>
      </c>
      <c r="C788" s="63">
        <v>28</v>
      </c>
      <c r="D788" s="63">
        <v>14</v>
      </c>
      <c r="E788" s="63">
        <v>6</v>
      </c>
      <c r="F788" s="63">
        <v>8</v>
      </c>
      <c r="G788" s="63">
        <v>50</v>
      </c>
      <c r="H788" s="63">
        <v>48</v>
      </c>
      <c r="I788" s="54">
        <v>34</v>
      </c>
      <c r="J788" s="64">
        <f t="shared" si="44"/>
        <v>1.0416666666666667</v>
      </c>
      <c r="L788" s="66" t="s">
        <v>535</v>
      </c>
      <c r="M788" s="88" t="s">
        <v>87</v>
      </c>
      <c r="N788" s="87" t="s">
        <v>108</v>
      </c>
      <c r="O788" s="65" t="s">
        <v>82</v>
      </c>
      <c r="P788" s="87" t="s">
        <v>83</v>
      </c>
      <c r="Q788" s="87" t="s">
        <v>231</v>
      </c>
      <c r="R788" s="77"/>
      <c r="S788" s="65" t="s">
        <v>72</v>
      </c>
      <c r="T788" s="65" t="s">
        <v>72</v>
      </c>
      <c r="U788" s="65" t="s">
        <v>83</v>
      </c>
      <c r="V788" s="87" t="s">
        <v>62</v>
      </c>
      <c r="W788" s="65" t="s">
        <v>53</v>
      </c>
      <c r="X788" s="87" t="s">
        <v>84</v>
      </c>
      <c r="Y788" s="65" t="s">
        <v>84</v>
      </c>
      <c r="Z788" s="65" t="s">
        <v>64</v>
      </c>
      <c r="AA788" s="153" t="s">
        <v>83</v>
      </c>
      <c r="AB788" s="5"/>
      <c r="AC788" s="5"/>
      <c r="AD788" s="5"/>
      <c r="AE788" s="5"/>
      <c r="AF788" s="5"/>
      <c r="AG788" s="5"/>
      <c r="AH788" s="5"/>
      <c r="AI788" s="5"/>
      <c r="AJ788" s="5"/>
      <c r="AK788" s="5"/>
      <c r="AL788" s="66" t="s">
        <v>535</v>
      </c>
      <c r="AM788" s="76" t="s">
        <v>424</v>
      </c>
      <c r="AN788" s="65" t="s">
        <v>419</v>
      </c>
      <c r="AO788" s="65" t="s">
        <v>281</v>
      </c>
      <c r="AP788" s="108" t="s">
        <v>205</v>
      </c>
      <c r="AQ788" s="65" t="s">
        <v>410</v>
      </c>
      <c r="AR788" s="77"/>
      <c r="AS788" s="65" t="s">
        <v>416</v>
      </c>
      <c r="AT788" s="65" t="s">
        <v>574</v>
      </c>
      <c r="AU788" s="65" t="s">
        <v>428</v>
      </c>
      <c r="AV788" s="108" t="s">
        <v>426</v>
      </c>
      <c r="AW788" s="65" t="s">
        <v>420</v>
      </c>
      <c r="AX788" s="65" t="s">
        <v>423</v>
      </c>
      <c r="AY788" s="65" t="s">
        <v>188</v>
      </c>
      <c r="AZ788" s="65" t="s">
        <v>435</v>
      </c>
      <c r="BA788" s="153" t="s">
        <v>421</v>
      </c>
      <c r="BB788" s="5"/>
      <c r="BC788" s="5"/>
      <c r="BD788" s="5"/>
      <c r="BE788" s="5"/>
      <c r="BF788" s="5"/>
      <c r="BG788" s="5"/>
      <c r="BH788" s="5"/>
      <c r="BI788" s="5"/>
      <c r="BJ788" s="5"/>
    </row>
    <row r="789" spans="1:62" s="52" customFormat="1" x14ac:dyDescent="0.2">
      <c r="A789" s="5">
        <v>7</v>
      </c>
      <c r="B789" s="5" t="s">
        <v>431</v>
      </c>
      <c r="C789" s="63">
        <v>28</v>
      </c>
      <c r="D789" s="63">
        <v>14</v>
      </c>
      <c r="E789" s="63">
        <v>5</v>
      </c>
      <c r="F789" s="63">
        <v>9</v>
      </c>
      <c r="G789" s="63">
        <v>49</v>
      </c>
      <c r="H789" s="63">
        <v>38</v>
      </c>
      <c r="I789" s="54">
        <v>33</v>
      </c>
      <c r="J789" s="64">
        <f t="shared" si="44"/>
        <v>1.2894736842105263</v>
      </c>
      <c r="L789" s="66" t="s">
        <v>538</v>
      </c>
      <c r="M789" s="76" t="s">
        <v>75</v>
      </c>
      <c r="N789" s="65" t="s">
        <v>84</v>
      </c>
      <c r="O789" s="87" t="s">
        <v>157</v>
      </c>
      <c r="P789" s="87" t="s">
        <v>83</v>
      </c>
      <c r="Q789" s="87" t="s">
        <v>116</v>
      </c>
      <c r="R789" s="65" t="s">
        <v>83</v>
      </c>
      <c r="S789" s="77"/>
      <c r="T789" s="80" t="s">
        <v>84</v>
      </c>
      <c r="U789" s="65" t="s">
        <v>86</v>
      </c>
      <c r="V789" s="65" t="s">
        <v>95</v>
      </c>
      <c r="W789" s="65" t="s">
        <v>145</v>
      </c>
      <c r="X789" s="65" t="s">
        <v>87</v>
      </c>
      <c r="Y789" s="65" t="s">
        <v>121</v>
      </c>
      <c r="Z789" s="65" t="s">
        <v>74</v>
      </c>
      <c r="AA789" s="144" t="s">
        <v>84</v>
      </c>
      <c r="AB789" s="5"/>
      <c r="AC789" s="5"/>
      <c r="AD789" s="5"/>
      <c r="AE789" s="5"/>
      <c r="AF789" s="5"/>
      <c r="AG789" s="5"/>
      <c r="AH789" s="5"/>
      <c r="AI789" s="5"/>
      <c r="AJ789" s="5"/>
      <c r="AK789" s="5"/>
      <c r="AL789" s="66" t="s">
        <v>538</v>
      </c>
      <c r="AM789" s="76" t="s">
        <v>201</v>
      </c>
      <c r="AN789" s="65" t="s">
        <v>420</v>
      </c>
      <c r="AO789" s="65" t="s">
        <v>398</v>
      </c>
      <c r="AP789" s="65" t="s">
        <v>334</v>
      </c>
      <c r="AQ789" s="108" t="s">
        <v>68</v>
      </c>
      <c r="AR789" s="65" t="s">
        <v>307</v>
      </c>
      <c r="AS789" s="77"/>
      <c r="AT789" s="108" t="s">
        <v>511</v>
      </c>
      <c r="AU789" s="65" t="s">
        <v>69</v>
      </c>
      <c r="AV789" s="65" t="s">
        <v>434</v>
      </c>
      <c r="AW789" s="65" t="s">
        <v>281</v>
      </c>
      <c r="AX789" s="65" t="s">
        <v>417</v>
      </c>
      <c r="AY789" s="65" t="s">
        <v>418</v>
      </c>
      <c r="AZ789" s="65" t="s">
        <v>574</v>
      </c>
      <c r="BA789" s="134" t="s">
        <v>188</v>
      </c>
      <c r="BB789" s="5"/>
      <c r="BC789" s="5"/>
      <c r="BD789" s="5"/>
      <c r="BE789" s="5"/>
      <c r="BF789" s="5"/>
      <c r="BG789" s="5"/>
      <c r="BH789" s="5"/>
      <c r="BI789" s="5"/>
      <c r="BJ789" s="5"/>
    </row>
    <row r="790" spans="1:62" s="5" customFormat="1" x14ac:dyDescent="0.2">
      <c r="A790" s="5">
        <v>8</v>
      </c>
      <c r="B790" s="5" t="s">
        <v>465</v>
      </c>
      <c r="C790" s="63">
        <v>28</v>
      </c>
      <c r="D790" s="63">
        <v>14</v>
      </c>
      <c r="E790" s="63">
        <v>4</v>
      </c>
      <c r="F790" s="63">
        <v>10</v>
      </c>
      <c r="G790" s="63">
        <v>50</v>
      </c>
      <c r="H790" s="63">
        <v>31</v>
      </c>
      <c r="I790" s="54">
        <v>32</v>
      </c>
      <c r="J790" s="64">
        <f t="shared" si="44"/>
        <v>1.6129032258064515</v>
      </c>
      <c r="L790" s="66" t="s">
        <v>81</v>
      </c>
      <c r="M790" s="88" t="s">
        <v>95</v>
      </c>
      <c r="N790" s="87" t="s">
        <v>86</v>
      </c>
      <c r="O790" s="65" t="s">
        <v>114</v>
      </c>
      <c r="P790" s="65" t="s">
        <v>113</v>
      </c>
      <c r="Q790" s="87" t="s">
        <v>72</v>
      </c>
      <c r="R790" s="65" t="s">
        <v>108</v>
      </c>
      <c r="S790" s="87" t="s">
        <v>83</v>
      </c>
      <c r="T790" s="77"/>
      <c r="U790" s="87" t="s">
        <v>74</v>
      </c>
      <c r="V790" s="65" t="s">
        <v>74</v>
      </c>
      <c r="W790" s="65" t="s">
        <v>107</v>
      </c>
      <c r="X790" s="65" t="s">
        <v>108</v>
      </c>
      <c r="Y790" s="65" t="s">
        <v>52</v>
      </c>
      <c r="Z790" s="65" t="s">
        <v>52</v>
      </c>
      <c r="AA790" s="153" t="s">
        <v>114</v>
      </c>
      <c r="AL790" s="66" t="s">
        <v>81</v>
      </c>
      <c r="AM790" s="76" t="s">
        <v>329</v>
      </c>
      <c r="AN790" s="108" t="s">
        <v>295</v>
      </c>
      <c r="AO790" s="65" t="s">
        <v>411</v>
      </c>
      <c r="AP790" s="65" t="s">
        <v>434</v>
      </c>
      <c r="AQ790" s="108" t="s">
        <v>205</v>
      </c>
      <c r="AR790" s="65" t="s">
        <v>100</v>
      </c>
      <c r="AS790" s="108" t="s">
        <v>206</v>
      </c>
      <c r="AT790" s="77"/>
      <c r="AU790" s="65" t="s">
        <v>298</v>
      </c>
      <c r="AV790" s="65" t="s">
        <v>322</v>
      </c>
      <c r="AW790" s="65" t="s">
        <v>418</v>
      </c>
      <c r="AX790" s="65" t="s">
        <v>71</v>
      </c>
      <c r="AY790" s="65" t="s">
        <v>510</v>
      </c>
      <c r="AZ790" s="65" t="s">
        <v>422</v>
      </c>
      <c r="BA790" s="153" t="s">
        <v>320</v>
      </c>
    </row>
    <row r="791" spans="1:62" s="52" customFormat="1" x14ac:dyDescent="0.2">
      <c r="A791" s="5">
        <v>9</v>
      </c>
      <c r="B791" s="5" t="s">
        <v>536</v>
      </c>
      <c r="C791" s="63">
        <v>28</v>
      </c>
      <c r="D791" s="63">
        <v>11</v>
      </c>
      <c r="E791" s="63">
        <v>6</v>
      </c>
      <c r="F791" s="63">
        <v>11</v>
      </c>
      <c r="G791" s="63">
        <v>39</v>
      </c>
      <c r="H791" s="63">
        <v>38</v>
      </c>
      <c r="I791" s="54">
        <v>28</v>
      </c>
      <c r="J791" s="64">
        <f t="shared" si="44"/>
        <v>1.0263157894736843</v>
      </c>
      <c r="L791" s="66" t="s">
        <v>431</v>
      </c>
      <c r="M791" s="76" t="s">
        <v>85</v>
      </c>
      <c r="N791" s="65" t="s">
        <v>145</v>
      </c>
      <c r="O791" s="65" t="s">
        <v>87</v>
      </c>
      <c r="P791" s="87" t="s">
        <v>84</v>
      </c>
      <c r="Q791" s="65" t="s">
        <v>95</v>
      </c>
      <c r="R791" s="87" t="s">
        <v>114</v>
      </c>
      <c r="S791" s="87" t="s">
        <v>108</v>
      </c>
      <c r="T791" s="65" t="s">
        <v>74</v>
      </c>
      <c r="U791" s="77"/>
      <c r="V791" s="87" t="s">
        <v>83</v>
      </c>
      <c r="W791" s="65" t="s">
        <v>52</v>
      </c>
      <c r="X791" s="65" t="s">
        <v>74</v>
      </c>
      <c r="Y791" s="65" t="s">
        <v>95</v>
      </c>
      <c r="Z791" s="65" t="s">
        <v>82</v>
      </c>
      <c r="AA791" s="153" t="s">
        <v>109</v>
      </c>
      <c r="AB791" s="5"/>
      <c r="AC791" s="5"/>
      <c r="AD791" s="5"/>
      <c r="AE791" s="5"/>
      <c r="AF791" s="5"/>
      <c r="AG791" s="5"/>
      <c r="AH791" s="5"/>
      <c r="AI791" s="5"/>
      <c r="AJ791" s="91"/>
      <c r="AK791" s="5"/>
      <c r="AL791" s="66" t="s">
        <v>431</v>
      </c>
      <c r="AM791" s="76" t="s">
        <v>510</v>
      </c>
      <c r="AN791" s="65" t="s">
        <v>422</v>
      </c>
      <c r="AO791" s="65" t="s">
        <v>425</v>
      </c>
      <c r="AP791" s="65" t="s">
        <v>150</v>
      </c>
      <c r="AQ791" s="65" t="s">
        <v>329</v>
      </c>
      <c r="AR791" s="65" t="s">
        <v>412</v>
      </c>
      <c r="AS791" s="65" t="s">
        <v>419</v>
      </c>
      <c r="AT791" s="65" t="s">
        <v>435</v>
      </c>
      <c r="AU791" s="77"/>
      <c r="AV791" s="65" t="s">
        <v>348</v>
      </c>
      <c r="AW791" s="65" t="s">
        <v>423</v>
      </c>
      <c r="AX791" s="65" t="s">
        <v>188</v>
      </c>
      <c r="AY791" s="65" t="s">
        <v>420</v>
      </c>
      <c r="AZ791" s="65" t="s">
        <v>426</v>
      </c>
      <c r="BA791" s="153" t="s">
        <v>413</v>
      </c>
      <c r="BB791" s="91"/>
      <c r="BC791" s="91"/>
      <c r="BD791" s="91"/>
      <c r="BE791" s="91"/>
      <c r="BF791" s="91"/>
      <c r="BG791" s="91"/>
      <c r="BH791" s="91"/>
      <c r="BI791" s="91"/>
      <c r="BJ791" s="5"/>
    </row>
    <row r="792" spans="1:62" s="5" customFormat="1" x14ac:dyDescent="0.2">
      <c r="A792" s="5">
        <v>10</v>
      </c>
      <c r="B792" s="5" t="s">
        <v>537</v>
      </c>
      <c r="C792" s="63">
        <v>28</v>
      </c>
      <c r="D792" s="63">
        <v>10</v>
      </c>
      <c r="E792" s="63">
        <v>5</v>
      </c>
      <c r="F792" s="63">
        <v>13</v>
      </c>
      <c r="G792" s="63">
        <v>42</v>
      </c>
      <c r="H792" s="63">
        <v>51</v>
      </c>
      <c r="I792" s="54">
        <v>25</v>
      </c>
      <c r="J792" s="64">
        <f t="shared" si="44"/>
        <v>0.82352941176470584</v>
      </c>
      <c r="L792" s="66" t="s">
        <v>94</v>
      </c>
      <c r="M792" s="88" t="s">
        <v>108</v>
      </c>
      <c r="N792" s="87" t="s">
        <v>145</v>
      </c>
      <c r="O792" s="87" t="s">
        <v>113</v>
      </c>
      <c r="P792" s="87" t="s">
        <v>231</v>
      </c>
      <c r="Q792" s="87" t="s">
        <v>108</v>
      </c>
      <c r="R792" s="65" t="s">
        <v>83</v>
      </c>
      <c r="S792" s="87" t="s">
        <v>72</v>
      </c>
      <c r="T792" s="87" t="s">
        <v>95</v>
      </c>
      <c r="U792" s="65" t="s">
        <v>95</v>
      </c>
      <c r="V792" s="77"/>
      <c r="W792" s="65" t="s">
        <v>121</v>
      </c>
      <c r="X792" s="87" t="s">
        <v>95</v>
      </c>
      <c r="Y792" s="65" t="s">
        <v>82</v>
      </c>
      <c r="Z792" s="65" t="s">
        <v>82</v>
      </c>
      <c r="AA792" s="153" t="s">
        <v>121</v>
      </c>
      <c r="AL792" s="66" t="s">
        <v>94</v>
      </c>
      <c r="AM792" s="76" t="s">
        <v>422</v>
      </c>
      <c r="AN792" s="108" t="s">
        <v>482</v>
      </c>
      <c r="AO792" s="108" t="s">
        <v>427</v>
      </c>
      <c r="AP792" s="108" t="s">
        <v>307</v>
      </c>
      <c r="AQ792" s="65" t="s">
        <v>574</v>
      </c>
      <c r="AR792" s="65" t="s">
        <v>433</v>
      </c>
      <c r="AS792" s="108" t="s">
        <v>221</v>
      </c>
      <c r="AT792" s="108" t="s">
        <v>420</v>
      </c>
      <c r="AU792" s="65" t="s">
        <v>421</v>
      </c>
      <c r="AV792" s="77"/>
      <c r="AW792" s="65" t="s">
        <v>398</v>
      </c>
      <c r="AX792" s="65" t="s">
        <v>418</v>
      </c>
      <c r="AY792" s="65" t="s">
        <v>419</v>
      </c>
      <c r="AZ792" s="65" t="s">
        <v>415</v>
      </c>
      <c r="BA792" s="153" t="s">
        <v>329</v>
      </c>
      <c r="BB792" s="91"/>
      <c r="BC792" s="91"/>
      <c r="BD792" s="91"/>
      <c r="BE792" s="91"/>
      <c r="BF792" s="91"/>
      <c r="BG792" s="91"/>
      <c r="BH792" s="91"/>
      <c r="BI792" s="91"/>
    </row>
    <row r="793" spans="1:62" s="5" customFormat="1" x14ac:dyDescent="0.2">
      <c r="A793" s="5">
        <v>11</v>
      </c>
      <c r="B793" s="5" t="s">
        <v>494</v>
      </c>
      <c r="C793" s="63">
        <v>28</v>
      </c>
      <c r="D793" s="63">
        <v>10</v>
      </c>
      <c r="E793" s="63">
        <v>4</v>
      </c>
      <c r="F793" s="63">
        <v>14</v>
      </c>
      <c r="G793" s="63">
        <v>44</v>
      </c>
      <c r="H793" s="63">
        <v>62</v>
      </c>
      <c r="I793" s="54">
        <v>24</v>
      </c>
      <c r="J793" s="64">
        <f t="shared" si="44"/>
        <v>0.70967741935483875</v>
      </c>
      <c r="L793" s="66" t="s">
        <v>536</v>
      </c>
      <c r="M793" s="88" t="s">
        <v>62</v>
      </c>
      <c r="N793" s="87" t="s">
        <v>102</v>
      </c>
      <c r="O793" s="87" t="s">
        <v>82</v>
      </c>
      <c r="P793" s="87" t="s">
        <v>86</v>
      </c>
      <c r="Q793" s="65" t="s">
        <v>95</v>
      </c>
      <c r="R793" s="87" t="s">
        <v>72</v>
      </c>
      <c r="S793" s="65" t="s">
        <v>109</v>
      </c>
      <c r="T793" s="87" t="s">
        <v>95</v>
      </c>
      <c r="U793" s="65" t="s">
        <v>72</v>
      </c>
      <c r="V793" s="65" t="s">
        <v>102</v>
      </c>
      <c r="W793" s="77"/>
      <c r="X793" s="87" t="s">
        <v>102</v>
      </c>
      <c r="Y793" s="65" t="s">
        <v>52</v>
      </c>
      <c r="Z793" s="65" t="s">
        <v>74</v>
      </c>
      <c r="AA793" s="153" t="s">
        <v>84</v>
      </c>
      <c r="AL793" s="66" t="s">
        <v>536</v>
      </c>
      <c r="AM793" s="76" t="s">
        <v>428</v>
      </c>
      <c r="AN793" s="65" t="s">
        <v>424</v>
      </c>
      <c r="AO793" s="65" t="s">
        <v>322</v>
      </c>
      <c r="AP793" s="65" t="s">
        <v>426</v>
      </c>
      <c r="AQ793" s="65" t="s">
        <v>434</v>
      </c>
      <c r="AR793" s="65" t="s">
        <v>422</v>
      </c>
      <c r="AS793" s="65" t="s">
        <v>510</v>
      </c>
      <c r="AT793" s="65" t="s">
        <v>425</v>
      </c>
      <c r="AU793" s="65" t="s">
        <v>295</v>
      </c>
      <c r="AV793" s="65" t="s">
        <v>410</v>
      </c>
      <c r="AW793" s="77"/>
      <c r="AX793" s="108" t="s">
        <v>468</v>
      </c>
      <c r="AY793" s="65" t="s">
        <v>435</v>
      </c>
      <c r="AZ793" s="65" t="s">
        <v>419</v>
      </c>
      <c r="BA793" s="153" t="s">
        <v>416</v>
      </c>
    </row>
    <row r="794" spans="1:62" s="5" customFormat="1" x14ac:dyDescent="0.2">
      <c r="A794" s="5">
        <v>12</v>
      </c>
      <c r="B794" s="5" t="s">
        <v>125</v>
      </c>
      <c r="C794" s="63">
        <v>28</v>
      </c>
      <c r="D794" s="63">
        <v>7</v>
      </c>
      <c r="E794" s="63">
        <v>4</v>
      </c>
      <c r="F794" s="63">
        <v>17</v>
      </c>
      <c r="G794" s="63">
        <v>39</v>
      </c>
      <c r="H794" s="63">
        <v>56</v>
      </c>
      <c r="I794" s="54">
        <v>18</v>
      </c>
      <c r="J794" s="64">
        <f t="shared" si="44"/>
        <v>0.6964285714285714</v>
      </c>
      <c r="L794" s="66" t="s">
        <v>465</v>
      </c>
      <c r="M794" s="88" t="s">
        <v>74</v>
      </c>
      <c r="N794" s="87" t="s">
        <v>102</v>
      </c>
      <c r="O794" s="87" t="s">
        <v>145</v>
      </c>
      <c r="P794" s="87" t="s">
        <v>84</v>
      </c>
      <c r="Q794" s="87" t="s">
        <v>72</v>
      </c>
      <c r="R794" s="87" t="s">
        <v>108</v>
      </c>
      <c r="S794" s="65" t="s">
        <v>82</v>
      </c>
      <c r="T794" s="87" t="s">
        <v>316</v>
      </c>
      <c r="U794" s="87" t="s">
        <v>108</v>
      </c>
      <c r="V794" s="87" t="s">
        <v>52</v>
      </c>
      <c r="W794" s="87" t="s">
        <v>87</v>
      </c>
      <c r="X794" s="77"/>
      <c r="Y794" s="65" t="s">
        <v>53</v>
      </c>
      <c r="Z794" s="65" t="s">
        <v>109</v>
      </c>
      <c r="AA794" s="153" t="s">
        <v>64</v>
      </c>
      <c r="AL794" s="66" t="s">
        <v>465</v>
      </c>
      <c r="AM794" s="76" t="s">
        <v>412</v>
      </c>
      <c r="AN794" s="108" t="s">
        <v>426</v>
      </c>
      <c r="AO794" s="65" t="s">
        <v>428</v>
      </c>
      <c r="AP794" s="65" t="s">
        <v>433</v>
      </c>
      <c r="AQ794" s="65" t="s">
        <v>419</v>
      </c>
      <c r="AR794" s="65" t="s">
        <v>510</v>
      </c>
      <c r="AS794" s="65" t="s">
        <v>425</v>
      </c>
      <c r="AT794" s="65" t="s">
        <v>415</v>
      </c>
      <c r="AU794" s="65" t="s">
        <v>434</v>
      </c>
      <c r="AV794" s="108" t="s">
        <v>281</v>
      </c>
      <c r="AW794" s="65" t="s">
        <v>432</v>
      </c>
      <c r="AX794" s="77"/>
      <c r="AY794" s="65" t="s">
        <v>422</v>
      </c>
      <c r="AZ794" s="65" t="s">
        <v>329</v>
      </c>
      <c r="BA794" s="153" t="s">
        <v>414</v>
      </c>
    </row>
    <row r="795" spans="1:62" s="5" customFormat="1" x14ac:dyDescent="0.2">
      <c r="A795" s="5">
        <v>13</v>
      </c>
      <c r="B795" s="5" t="s">
        <v>463</v>
      </c>
      <c r="C795" s="63">
        <v>28</v>
      </c>
      <c r="D795" s="63">
        <v>3</v>
      </c>
      <c r="E795" s="63">
        <v>9</v>
      </c>
      <c r="F795" s="63">
        <v>16</v>
      </c>
      <c r="G795" s="63">
        <v>29</v>
      </c>
      <c r="H795" s="63">
        <v>67</v>
      </c>
      <c r="I795" s="54">
        <v>15</v>
      </c>
      <c r="J795" s="64">
        <f t="shared" si="44"/>
        <v>0.43283582089552236</v>
      </c>
      <c r="L795" s="66" t="s">
        <v>545</v>
      </c>
      <c r="M795" s="76" t="s">
        <v>231</v>
      </c>
      <c r="N795" s="65" t="s">
        <v>62</v>
      </c>
      <c r="O795" s="65" t="s">
        <v>84</v>
      </c>
      <c r="P795" s="65" t="s">
        <v>207</v>
      </c>
      <c r="Q795" s="65" t="s">
        <v>73</v>
      </c>
      <c r="R795" s="65" t="s">
        <v>87</v>
      </c>
      <c r="S795" s="65" t="s">
        <v>145</v>
      </c>
      <c r="T795" s="65" t="s">
        <v>95</v>
      </c>
      <c r="U795" s="65" t="s">
        <v>121</v>
      </c>
      <c r="V795" s="65" t="s">
        <v>75</v>
      </c>
      <c r="W795" s="65" t="s">
        <v>52</v>
      </c>
      <c r="X795" s="65" t="s">
        <v>52</v>
      </c>
      <c r="Y795" s="77"/>
      <c r="Z795" s="65" t="s">
        <v>119</v>
      </c>
      <c r="AA795" s="153" t="s">
        <v>72</v>
      </c>
      <c r="AL795" s="66" t="s">
        <v>545</v>
      </c>
      <c r="AM795" s="76" t="s">
        <v>307</v>
      </c>
      <c r="AN795" s="65" t="s">
        <v>416</v>
      </c>
      <c r="AO795" s="65" t="s">
        <v>421</v>
      </c>
      <c r="AP795" s="65" t="s">
        <v>423</v>
      </c>
      <c r="AQ795" s="65" t="s">
        <v>427</v>
      </c>
      <c r="AR795" s="65" t="s">
        <v>417</v>
      </c>
      <c r="AS795" s="65" t="s">
        <v>411</v>
      </c>
      <c r="AT795" s="65" t="s">
        <v>433</v>
      </c>
      <c r="AU795" s="65" t="s">
        <v>398</v>
      </c>
      <c r="AV795" s="65" t="s">
        <v>320</v>
      </c>
      <c r="AW795" s="65" t="s">
        <v>574</v>
      </c>
      <c r="AX795" s="65" t="s">
        <v>298</v>
      </c>
      <c r="AY795" s="77"/>
      <c r="AZ795" s="65" t="s">
        <v>281</v>
      </c>
      <c r="BA795" s="153" t="s">
        <v>428</v>
      </c>
    </row>
    <row r="796" spans="1:62" s="5" customFormat="1" x14ac:dyDescent="0.2">
      <c r="A796" s="5">
        <v>14</v>
      </c>
      <c r="B796" s="5" t="s">
        <v>81</v>
      </c>
      <c r="C796" s="63">
        <v>28</v>
      </c>
      <c r="D796" s="63">
        <v>6</v>
      </c>
      <c r="E796" s="63">
        <v>2</v>
      </c>
      <c r="F796" s="63">
        <v>20</v>
      </c>
      <c r="G796" s="63">
        <v>26</v>
      </c>
      <c r="H796" s="63">
        <v>65</v>
      </c>
      <c r="I796" s="54">
        <v>14</v>
      </c>
      <c r="J796" s="64">
        <f t="shared" si="44"/>
        <v>0.4</v>
      </c>
      <c r="L796" s="66" t="s">
        <v>125</v>
      </c>
      <c r="M796" s="76" t="s">
        <v>62</v>
      </c>
      <c r="N796" s="65" t="s">
        <v>52</v>
      </c>
      <c r="O796" s="87" t="s">
        <v>52</v>
      </c>
      <c r="P796" s="65" t="s">
        <v>83</v>
      </c>
      <c r="Q796" s="65" t="s">
        <v>102</v>
      </c>
      <c r="R796" s="65" t="s">
        <v>108</v>
      </c>
      <c r="S796" s="65" t="s">
        <v>107</v>
      </c>
      <c r="T796" s="65" t="s">
        <v>84</v>
      </c>
      <c r="U796" s="65" t="s">
        <v>87</v>
      </c>
      <c r="V796" s="65" t="s">
        <v>86</v>
      </c>
      <c r="W796" s="65" t="s">
        <v>82</v>
      </c>
      <c r="X796" s="65" t="s">
        <v>74</v>
      </c>
      <c r="Y796" s="65" t="s">
        <v>72</v>
      </c>
      <c r="Z796" s="77"/>
      <c r="AA796" s="153" t="s">
        <v>114</v>
      </c>
      <c r="AL796" s="66" t="s">
        <v>125</v>
      </c>
      <c r="AM796" s="76" t="s">
        <v>322</v>
      </c>
      <c r="AN796" s="65" t="s">
        <v>473</v>
      </c>
      <c r="AO796" s="108" t="s">
        <v>511</v>
      </c>
      <c r="AP796" s="65" t="s">
        <v>427</v>
      </c>
      <c r="AQ796" s="65" t="s">
        <v>421</v>
      </c>
      <c r="AR796" s="65" t="s">
        <v>411</v>
      </c>
      <c r="AS796" s="65" t="s">
        <v>423</v>
      </c>
      <c r="AT796" s="65" t="s">
        <v>307</v>
      </c>
      <c r="AU796" s="65" t="s">
        <v>160</v>
      </c>
      <c r="AV796" s="65" t="s">
        <v>416</v>
      </c>
      <c r="AW796" s="65" t="s">
        <v>414</v>
      </c>
      <c r="AX796" s="65" t="s">
        <v>398</v>
      </c>
      <c r="AY796" s="65" t="s">
        <v>295</v>
      </c>
      <c r="AZ796" s="77"/>
      <c r="BA796" s="153" t="s">
        <v>424</v>
      </c>
    </row>
    <row r="797" spans="1:62" s="5" customFormat="1" ht="12.75" thickBot="1" x14ac:dyDescent="0.25">
      <c r="A797" s="5">
        <v>15</v>
      </c>
      <c r="B797" s="5" t="s">
        <v>47</v>
      </c>
      <c r="C797" s="63">
        <v>28</v>
      </c>
      <c r="D797" s="63">
        <v>3</v>
      </c>
      <c r="E797" s="63">
        <v>7</v>
      </c>
      <c r="F797" s="63">
        <v>18</v>
      </c>
      <c r="G797" s="63">
        <v>29</v>
      </c>
      <c r="H797" s="63">
        <v>80</v>
      </c>
      <c r="I797" s="54">
        <v>13</v>
      </c>
      <c r="J797" s="64">
        <f t="shared" si="44"/>
        <v>0.36249999999999999</v>
      </c>
      <c r="L797" s="92" t="s">
        <v>217</v>
      </c>
      <c r="M797" s="160" t="s">
        <v>95</v>
      </c>
      <c r="N797" s="154" t="s">
        <v>82</v>
      </c>
      <c r="O797" s="152" t="s">
        <v>72</v>
      </c>
      <c r="P797" s="154" t="s">
        <v>145</v>
      </c>
      <c r="Q797" s="154" t="s">
        <v>119</v>
      </c>
      <c r="R797" s="152" t="s">
        <v>120</v>
      </c>
      <c r="S797" s="154" t="s">
        <v>83</v>
      </c>
      <c r="T797" s="154" t="s">
        <v>199</v>
      </c>
      <c r="U797" s="154" t="s">
        <v>121</v>
      </c>
      <c r="V797" s="152" t="s">
        <v>83</v>
      </c>
      <c r="W797" s="152" t="s">
        <v>95</v>
      </c>
      <c r="X797" s="154" t="s">
        <v>83</v>
      </c>
      <c r="Y797" s="154" t="s">
        <v>83</v>
      </c>
      <c r="Z797" s="154" t="s">
        <v>145</v>
      </c>
      <c r="AA797" s="95"/>
      <c r="AL797" s="92" t="s">
        <v>217</v>
      </c>
      <c r="AM797" s="160" t="s">
        <v>415</v>
      </c>
      <c r="AN797" s="154" t="s">
        <v>430</v>
      </c>
      <c r="AO797" s="127" t="s">
        <v>298</v>
      </c>
      <c r="AP797" s="154" t="s">
        <v>411</v>
      </c>
      <c r="AQ797" s="154" t="s">
        <v>433</v>
      </c>
      <c r="AR797" s="154" t="s">
        <v>322</v>
      </c>
      <c r="AS797" s="154" t="s">
        <v>422</v>
      </c>
      <c r="AT797" s="154" t="s">
        <v>473</v>
      </c>
      <c r="AU797" s="154" t="s">
        <v>410</v>
      </c>
      <c r="AV797" s="127" t="s">
        <v>510</v>
      </c>
      <c r="AW797" s="154" t="s">
        <v>307</v>
      </c>
      <c r="AX797" s="154" t="s">
        <v>295</v>
      </c>
      <c r="AY797" s="154" t="s">
        <v>434</v>
      </c>
      <c r="AZ797" s="154" t="s">
        <v>348</v>
      </c>
      <c r="BA797" s="95"/>
    </row>
    <row r="798" spans="1:62" s="5" customFormat="1" x14ac:dyDescent="0.2">
      <c r="C798" s="63"/>
      <c r="D798" s="96">
        <f>SUM(D783:D797)</f>
        <v>167</v>
      </c>
      <c r="E798" s="96">
        <f>SUM(E783:E797)</f>
        <v>86</v>
      </c>
      <c r="F798" s="96">
        <f>SUM(F783:F797)</f>
        <v>167</v>
      </c>
      <c r="G798" s="96">
        <f>SUM(G783:G797)</f>
        <v>698</v>
      </c>
      <c r="H798" s="96">
        <f>SUM(H783:H797)</f>
        <v>698</v>
      </c>
      <c r="I798" s="54"/>
      <c r="J798" s="97">
        <f t="shared" si="44"/>
        <v>1</v>
      </c>
    </row>
    <row r="799" spans="1:62" s="5" customFormat="1" ht="12.75" thickBot="1" x14ac:dyDescent="0.25">
      <c r="A799" s="52" t="s">
        <v>575</v>
      </c>
      <c r="B799" s="52"/>
      <c r="C799" s="53" t="s">
        <v>24</v>
      </c>
      <c r="D799" s="54"/>
      <c r="E799" s="54"/>
      <c r="F799" s="54"/>
      <c r="G799" s="55"/>
      <c r="H799" s="54"/>
      <c r="I799" s="54"/>
      <c r="J799" s="59"/>
      <c r="AA799" s="208"/>
      <c r="AB799" s="208"/>
      <c r="AC799" s="208"/>
      <c r="AD799" s="208"/>
      <c r="AE799" s="208"/>
      <c r="AF799" s="208"/>
      <c r="AG799" s="208"/>
      <c r="AH799" s="208"/>
      <c r="AI799" s="208"/>
      <c r="AJ799" s="208"/>
    </row>
    <row r="800" spans="1:62" s="5" customFormat="1" ht="12.75" thickBot="1" x14ac:dyDescent="0.25">
      <c r="A800" s="52" t="s">
        <v>26</v>
      </c>
      <c r="B800" s="52" t="s">
        <v>27</v>
      </c>
      <c r="C800" s="54" t="s">
        <v>28</v>
      </c>
      <c r="D800" s="54" t="s">
        <v>29</v>
      </c>
      <c r="E800" s="54" t="s">
        <v>30</v>
      </c>
      <c r="F800" s="54" t="s">
        <v>31</v>
      </c>
      <c r="G800" s="54" t="s">
        <v>32</v>
      </c>
      <c r="H800" s="54" t="s">
        <v>33</v>
      </c>
      <c r="I800" s="54" t="s">
        <v>34</v>
      </c>
      <c r="J800" s="59" t="s">
        <v>35</v>
      </c>
      <c r="L800" s="60"/>
      <c r="M800" s="61" t="s">
        <v>530</v>
      </c>
      <c r="N800" s="61" t="s">
        <v>37</v>
      </c>
      <c r="O800" s="61" t="s">
        <v>460</v>
      </c>
      <c r="P800" s="61" t="s">
        <v>38</v>
      </c>
      <c r="Q800" s="61" t="s">
        <v>531</v>
      </c>
      <c r="R800" s="61" t="s">
        <v>532</v>
      </c>
      <c r="S800" s="61" t="s">
        <v>533</v>
      </c>
      <c r="T800" s="61" t="s">
        <v>39</v>
      </c>
      <c r="U800" s="61" t="s">
        <v>408</v>
      </c>
      <c r="V800" s="61" t="s">
        <v>40</v>
      </c>
      <c r="W800" s="61" t="s">
        <v>534</v>
      </c>
      <c r="X800" s="61" t="s">
        <v>462</v>
      </c>
      <c r="Y800" s="61" t="s">
        <v>540</v>
      </c>
      <c r="Z800" s="62" t="s">
        <v>46</v>
      </c>
      <c r="AA800" s="208"/>
      <c r="AB800" s="208"/>
      <c r="AC800" s="208"/>
      <c r="AD800" s="208"/>
      <c r="AE800" s="208"/>
      <c r="AF800" s="208"/>
      <c r="AG800" s="208"/>
      <c r="AH800" s="208"/>
      <c r="AI800" s="208"/>
      <c r="AJ800" s="208"/>
      <c r="AL800" s="60"/>
      <c r="AM800" s="61" t="s">
        <v>530</v>
      </c>
      <c r="AN800" s="61" t="s">
        <v>37</v>
      </c>
      <c r="AO800" s="61" t="s">
        <v>460</v>
      </c>
      <c r="AP800" s="61" t="s">
        <v>38</v>
      </c>
      <c r="AQ800" s="61" t="s">
        <v>531</v>
      </c>
      <c r="AR800" s="61" t="s">
        <v>532</v>
      </c>
      <c r="AS800" s="61" t="s">
        <v>533</v>
      </c>
      <c r="AT800" s="61" t="s">
        <v>39</v>
      </c>
      <c r="AU800" s="61" t="s">
        <v>408</v>
      </c>
      <c r="AV800" s="61" t="s">
        <v>40</v>
      </c>
      <c r="AW800" s="61" t="s">
        <v>534</v>
      </c>
      <c r="AX800" s="61" t="s">
        <v>462</v>
      </c>
      <c r="AY800" s="61" t="s">
        <v>540</v>
      </c>
      <c r="AZ800" s="62" t="s">
        <v>46</v>
      </c>
    </row>
    <row r="801" spans="1:62" s="5" customFormat="1" x14ac:dyDescent="0.2">
      <c r="A801" s="5">
        <v>1</v>
      </c>
      <c r="B801" s="5" t="s">
        <v>125</v>
      </c>
      <c r="C801" s="63">
        <v>26</v>
      </c>
      <c r="D801" s="63">
        <v>18</v>
      </c>
      <c r="E801" s="63">
        <v>3</v>
      </c>
      <c r="F801" s="63">
        <v>5</v>
      </c>
      <c r="G801" s="63">
        <v>53</v>
      </c>
      <c r="H801" s="63">
        <v>30</v>
      </c>
      <c r="I801" s="54">
        <v>39</v>
      </c>
      <c r="J801" s="64">
        <f t="shared" ref="J801:J815" si="45">G801/H801</f>
        <v>1.7666666666666666</v>
      </c>
      <c r="L801" s="66" t="s">
        <v>494</v>
      </c>
      <c r="M801" s="67"/>
      <c r="N801" s="73" t="s">
        <v>83</v>
      </c>
      <c r="O801" s="73" t="s">
        <v>95</v>
      </c>
      <c r="P801" s="73" t="s">
        <v>83</v>
      </c>
      <c r="Q801" s="130" t="s">
        <v>82</v>
      </c>
      <c r="R801" s="68" t="s">
        <v>62</v>
      </c>
      <c r="S801" s="68" t="s">
        <v>72</v>
      </c>
      <c r="T801" s="73" t="s">
        <v>75</v>
      </c>
      <c r="U801" s="68" t="s">
        <v>86</v>
      </c>
      <c r="V801" s="137" t="s">
        <v>72</v>
      </c>
      <c r="W801" s="68" t="s">
        <v>74</v>
      </c>
      <c r="X801" s="130" t="s">
        <v>74</v>
      </c>
      <c r="Y801" s="68" t="s">
        <v>72</v>
      </c>
      <c r="Z801" s="72" t="s">
        <v>74</v>
      </c>
      <c r="AA801" s="208"/>
      <c r="AB801" s="208"/>
      <c r="AC801" s="208"/>
      <c r="AD801" s="208"/>
      <c r="AE801" s="208"/>
      <c r="AF801" s="208"/>
      <c r="AG801" s="208"/>
      <c r="AH801" s="208"/>
      <c r="AI801" s="208"/>
      <c r="AJ801" s="208"/>
      <c r="AL801" s="66" t="s">
        <v>494</v>
      </c>
      <c r="AM801" s="67"/>
      <c r="AN801" s="68" t="s">
        <v>110</v>
      </c>
      <c r="AO801" s="68" t="s">
        <v>342</v>
      </c>
      <c r="AP801" s="68" t="s">
        <v>92</v>
      </c>
      <c r="AQ801" s="68" t="s">
        <v>105</v>
      </c>
      <c r="AR801" s="68" t="s">
        <v>104</v>
      </c>
      <c r="AS801" s="68" t="s">
        <v>77</v>
      </c>
      <c r="AT801" s="68" t="s">
        <v>80</v>
      </c>
      <c r="AU801" s="68" t="s">
        <v>56</v>
      </c>
      <c r="AV801" s="68" t="s">
        <v>100</v>
      </c>
      <c r="AW801" s="68" t="s">
        <v>286</v>
      </c>
      <c r="AX801" s="68" t="s">
        <v>90</v>
      </c>
      <c r="AY801" s="68" t="s">
        <v>98</v>
      </c>
      <c r="AZ801" s="72" t="s">
        <v>576</v>
      </c>
    </row>
    <row r="802" spans="1:62" s="5" customFormat="1" x14ac:dyDescent="0.2">
      <c r="A802" s="5">
        <v>2</v>
      </c>
      <c r="B802" s="5" t="s">
        <v>94</v>
      </c>
      <c r="C802" s="63">
        <v>26</v>
      </c>
      <c r="D802" s="63">
        <v>14</v>
      </c>
      <c r="E802" s="63">
        <v>7</v>
      </c>
      <c r="F802" s="63">
        <v>5</v>
      </c>
      <c r="G802" s="63">
        <v>54</v>
      </c>
      <c r="H802" s="63">
        <v>22</v>
      </c>
      <c r="I802" s="54">
        <v>35</v>
      </c>
      <c r="J802" s="64">
        <f t="shared" si="45"/>
        <v>2.4545454545454546</v>
      </c>
      <c r="L802" s="66" t="s">
        <v>61</v>
      </c>
      <c r="M802" s="84" t="s">
        <v>87</v>
      </c>
      <c r="N802" s="77"/>
      <c r="O802" s="139" t="s">
        <v>49</v>
      </c>
      <c r="P802" s="65"/>
      <c r="Q802" s="78" t="s">
        <v>145</v>
      </c>
      <c r="R802" s="87" t="s">
        <v>75</v>
      </c>
      <c r="S802" s="101" t="s">
        <v>108</v>
      </c>
      <c r="T802" s="101" t="s">
        <v>74</v>
      </c>
      <c r="U802" s="78" t="s">
        <v>53</v>
      </c>
      <c r="V802" s="101" t="s">
        <v>86</v>
      </c>
      <c r="W802" s="80" t="s">
        <v>121</v>
      </c>
      <c r="X802" s="101" t="s">
        <v>87</v>
      </c>
      <c r="Y802" s="78" t="s">
        <v>86</v>
      </c>
      <c r="Z802" s="79" t="s">
        <v>52</v>
      </c>
      <c r="AA802" s="208"/>
      <c r="AB802" s="208"/>
      <c r="AC802" s="208"/>
      <c r="AD802" s="208"/>
      <c r="AE802" s="208"/>
      <c r="AF802" s="208"/>
      <c r="AG802" s="208"/>
      <c r="AH802" s="208"/>
      <c r="AI802" s="208"/>
      <c r="AJ802" s="208"/>
      <c r="AL802" s="66" t="s">
        <v>61</v>
      </c>
      <c r="AM802" s="84" t="s">
        <v>67</v>
      </c>
      <c r="AN802" s="77"/>
      <c r="AO802" s="139"/>
      <c r="AP802" s="65"/>
      <c r="AQ802" s="78" t="s">
        <v>286</v>
      </c>
      <c r="AR802" s="78" t="s">
        <v>342</v>
      </c>
      <c r="AS802" s="108" t="s">
        <v>97</v>
      </c>
      <c r="AT802" s="108" t="s">
        <v>59</v>
      </c>
      <c r="AU802" s="78" t="s">
        <v>92</v>
      </c>
      <c r="AV802" s="108" t="s">
        <v>76</v>
      </c>
      <c r="AW802" s="78" t="s">
        <v>88</v>
      </c>
      <c r="AX802" s="108" t="s">
        <v>210</v>
      </c>
      <c r="AY802" s="78" t="s">
        <v>266</v>
      </c>
      <c r="AZ802" s="79" t="s">
        <v>98</v>
      </c>
    </row>
    <row r="803" spans="1:62" s="5" customFormat="1" x14ac:dyDescent="0.2">
      <c r="A803" s="5">
        <v>3</v>
      </c>
      <c r="B803" s="5" t="s">
        <v>431</v>
      </c>
      <c r="C803" s="63">
        <v>26</v>
      </c>
      <c r="D803" s="63">
        <v>15</v>
      </c>
      <c r="E803" s="63">
        <v>5</v>
      </c>
      <c r="F803" s="63">
        <v>6</v>
      </c>
      <c r="G803" s="63">
        <v>68</v>
      </c>
      <c r="H803" s="63">
        <v>41</v>
      </c>
      <c r="I803" s="54">
        <v>35</v>
      </c>
      <c r="J803" s="64">
        <f t="shared" si="45"/>
        <v>1.6585365853658536</v>
      </c>
      <c r="L803" s="66" t="s">
        <v>463</v>
      </c>
      <c r="M803" s="89" t="s">
        <v>62</v>
      </c>
      <c r="N803" s="65"/>
      <c r="O803" s="77"/>
      <c r="P803" s="101" t="s">
        <v>248</v>
      </c>
      <c r="Q803" s="80" t="s">
        <v>84</v>
      </c>
      <c r="R803" s="80" t="s">
        <v>84</v>
      </c>
      <c r="S803" s="78" t="s">
        <v>108</v>
      </c>
      <c r="T803" s="80" t="s">
        <v>83</v>
      </c>
      <c r="U803" s="78" t="s">
        <v>83</v>
      </c>
      <c r="V803" s="65"/>
      <c r="W803" s="87" t="s">
        <v>108</v>
      </c>
      <c r="X803" s="209" t="s">
        <v>74</v>
      </c>
      <c r="Y803" s="78" t="s">
        <v>126</v>
      </c>
      <c r="Z803" s="79" t="s">
        <v>52</v>
      </c>
      <c r="AA803" s="208"/>
      <c r="AB803" s="208"/>
      <c r="AC803" s="208"/>
      <c r="AD803" s="208"/>
      <c r="AE803" s="208"/>
      <c r="AF803" s="208"/>
      <c r="AG803" s="208"/>
      <c r="AH803" s="208"/>
      <c r="AI803" s="208"/>
      <c r="AJ803" s="208"/>
      <c r="AL803" s="66" t="s">
        <v>463</v>
      </c>
      <c r="AM803" s="84" t="s">
        <v>76</v>
      </c>
      <c r="AN803" s="139"/>
      <c r="AO803" s="77"/>
      <c r="AP803" s="108" t="s">
        <v>210</v>
      </c>
      <c r="AQ803" s="78" t="s">
        <v>58</v>
      </c>
      <c r="AR803" s="78" t="s">
        <v>105</v>
      </c>
      <c r="AS803" s="78" t="s">
        <v>338</v>
      </c>
      <c r="AT803" s="108" t="s">
        <v>270</v>
      </c>
      <c r="AU803" s="78" t="s">
        <v>335</v>
      </c>
      <c r="AV803" s="65"/>
      <c r="AW803" s="78" t="s">
        <v>343</v>
      </c>
      <c r="AX803" s="108" t="s">
        <v>59</v>
      </c>
      <c r="AY803" s="78" t="s">
        <v>495</v>
      </c>
      <c r="AZ803" s="79" t="s">
        <v>92</v>
      </c>
    </row>
    <row r="804" spans="1:62" s="5" customFormat="1" x14ac:dyDescent="0.2">
      <c r="A804" s="5">
        <v>4</v>
      </c>
      <c r="B804" s="5" t="s">
        <v>536</v>
      </c>
      <c r="C804" s="63">
        <v>26</v>
      </c>
      <c r="D804" s="63">
        <v>13</v>
      </c>
      <c r="E804" s="63">
        <v>6</v>
      </c>
      <c r="F804" s="63">
        <v>7</v>
      </c>
      <c r="G804" s="63">
        <v>51</v>
      </c>
      <c r="H804" s="63">
        <v>34</v>
      </c>
      <c r="I804" s="54">
        <v>32</v>
      </c>
      <c r="J804" s="64">
        <f t="shared" si="45"/>
        <v>1.5</v>
      </c>
      <c r="L804" s="66" t="s">
        <v>47</v>
      </c>
      <c r="M804" s="89" t="s">
        <v>74</v>
      </c>
      <c r="N804" s="101" t="s">
        <v>72</v>
      </c>
      <c r="O804" s="101" t="s">
        <v>53</v>
      </c>
      <c r="P804" s="77"/>
      <c r="Q804" s="78" t="s">
        <v>72</v>
      </c>
      <c r="R804" s="101" t="s">
        <v>82</v>
      </c>
      <c r="S804" s="78" t="s">
        <v>82</v>
      </c>
      <c r="T804" s="101" t="s">
        <v>87</v>
      </c>
      <c r="U804" s="87" t="s">
        <v>84</v>
      </c>
      <c r="V804" s="65"/>
      <c r="W804" s="87" t="s">
        <v>95</v>
      </c>
      <c r="X804" s="101" t="s">
        <v>87</v>
      </c>
      <c r="Y804" s="78" t="s">
        <v>74</v>
      </c>
      <c r="Z804" s="79" t="s">
        <v>114</v>
      </c>
      <c r="AA804" s="208"/>
      <c r="AB804" s="208"/>
      <c r="AC804" s="208"/>
      <c r="AD804" s="208"/>
      <c r="AE804" s="208"/>
      <c r="AF804" s="208"/>
      <c r="AG804" s="208"/>
      <c r="AH804" s="208"/>
      <c r="AI804" s="208"/>
      <c r="AJ804" s="208"/>
      <c r="AL804" s="66" t="s">
        <v>47</v>
      </c>
      <c r="AM804" s="84" t="s">
        <v>111</v>
      </c>
      <c r="AN804" s="108" t="s">
        <v>80</v>
      </c>
      <c r="AO804" s="108" t="s">
        <v>90</v>
      </c>
      <c r="AP804" s="77"/>
      <c r="AQ804" s="78" t="s">
        <v>495</v>
      </c>
      <c r="AR804" s="108" t="s">
        <v>482</v>
      </c>
      <c r="AS804" s="78" t="s">
        <v>129</v>
      </c>
      <c r="AT804" s="108" t="s">
        <v>67</v>
      </c>
      <c r="AU804" s="78" t="s">
        <v>65</v>
      </c>
      <c r="AV804" s="139"/>
      <c r="AW804" s="78" t="s">
        <v>56</v>
      </c>
      <c r="AX804" s="108" t="s">
        <v>91</v>
      </c>
      <c r="AY804" s="78" t="s">
        <v>66</v>
      </c>
      <c r="AZ804" s="79" t="s">
        <v>110</v>
      </c>
    </row>
    <row r="805" spans="1:62" s="5" customFormat="1" x14ac:dyDescent="0.2">
      <c r="A805" s="5">
        <v>5</v>
      </c>
      <c r="B805" s="5" t="s">
        <v>494</v>
      </c>
      <c r="C805" s="63">
        <v>26</v>
      </c>
      <c r="D805" s="63">
        <v>13</v>
      </c>
      <c r="E805" s="63">
        <v>5</v>
      </c>
      <c r="F805" s="63">
        <v>8</v>
      </c>
      <c r="G805" s="63">
        <v>38</v>
      </c>
      <c r="H805" s="63">
        <v>26</v>
      </c>
      <c r="I805" s="54">
        <v>31</v>
      </c>
      <c r="J805" s="64">
        <f t="shared" si="45"/>
        <v>1.4615384615384615</v>
      </c>
      <c r="L805" s="66" t="s">
        <v>537</v>
      </c>
      <c r="M805" s="88" t="s">
        <v>52</v>
      </c>
      <c r="N805" s="80" t="s">
        <v>62</v>
      </c>
      <c r="O805" s="78" t="s">
        <v>145</v>
      </c>
      <c r="P805" s="78" t="s">
        <v>108</v>
      </c>
      <c r="Q805" s="77"/>
      <c r="R805" s="78" t="s">
        <v>108</v>
      </c>
      <c r="S805" s="78" t="s">
        <v>72</v>
      </c>
      <c r="T805" s="78" t="s">
        <v>116</v>
      </c>
      <c r="U805" s="78" t="s">
        <v>50</v>
      </c>
      <c r="V805" s="80" t="s">
        <v>82</v>
      </c>
      <c r="W805" s="87" t="s">
        <v>120</v>
      </c>
      <c r="X805" s="80" t="s">
        <v>53</v>
      </c>
      <c r="Y805" s="78" t="s">
        <v>62</v>
      </c>
      <c r="Z805" s="79" t="s">
        <v>52</v>
      </c>
      <c r="AA805" s="208"/>
      <c r="AB805" s="208"/>
      <c r="AC805" s="208"/>
      <c r="AD805" s="208"/>
      <c r="AE805" s="208"/>
      <c r="AF805" s="208"/>
      <c r="AG805" s="208"/>
      <c r="AH805" s="208"/>
      <c r="AI805" s="208"/>
      <c r="AJ805" s="208"/>
      <c r="AL805" s="66" t="s">
        <v>537</v>
      </c>
      <c r="AM805" s="84" t="s">
        <v>59</v>
      </c>
      <c r="AN805" s="78" t="s">
        <v>90</v>
      </c>
      <c r="AO805" s="78" t="s">
        <v>100</v>
      </c>
      <c r="AP805" s="78" t="s">
        <v>97</v>
      </c>
      <c r="AQ805" s="77"/>
      <c r="AR805" s="78" t="s">
        <v>338</v>
      </c>
      <c r="AS805" s="78" t="s">
        <v>78</v>
      </c>
      <c r="AT805" s="78" t="s">
        <v>342</v>
      </c>
      <c r="AU805" s="78" t="s">
        <v>118</v>
      </c>
      <c r="AV805" s="78" t="s">
        <v>66</v>
      </c>
      <c r="AW805" s="78" t="s">
        <v>576</v>
      </c>
      <c r="AX805" s="78" t="s">
        <v>67</v>
      </c>
      <c r="AY805" s="78" t="s">
        <v>56</v>
      </c>
      <c r="AZ805" s="79" t="s">
        <v>68</v>
      </c>
    </row>
    <row r="806" spans="1:62" s="52" customFormat="1" x14ac:dyDescent="0.2">
      <c r="A806" s="5">
        <v>6</v>
      </c>
      <c r="B806" s="5" t="s">
        <v>47</v>
      </c>
      <c r="C806" s="63">
        <v>26</v>
      </c>
      <c r="D806" s="63">
        <v>11</v>
      </c>
      <c r="E806" s="63">
        <v>8</v>
      </c>
      <c r="F806" s="63">
        <v>7</v>
      </c>
      <c r="G806" s="63">
        <v>38</v>
      </c>
      <c r="H806" s="63">
        <v>32</v>
      </c>
      <c r="I806" s="54">
        <v>30</v>
      </c>
      <c r="J806" s="64">
        <f t="shared" si="45"/>
        <v>1.1875</v>
      </c>
      <c r="L806" s="66" t="s">
        <v>535</v>
      </c>
      <c r="M806" s="88" t="s">
        <v>116</v>
      </c>
      <c r="N806" s="78" t="s">
        <v>62</v>
      </c>
      <c r="O806" s="101" t="s">
        <v>83</v>
      </c>
      <c r="P806" s="87" t="s">
        <v>83</v>
      </c>
      <c r="Q806" s="78" t="s">
        <v>82</v>
      </c>
      <c r="R806" s="77"/>
      <c r="S806" s="78" t="s">
        <v>108</v>
      </c>
      <c r="T806" s="80" t="s">
        <v>52</v>
      </c>
      <c r="U806" s="78" t="s">
        <v>95</v>
      </c>
      <c r="V806" s="87" t="s">
        <v>102</v>
      </c>
      <c r="W806" s="78" t="s">
        <v>248</v>
      </c>
      <c r="X806" s="80" t="s">
        <v>114</v>
      </c>
      <c r="Y806" s="78" t="s">
        <v>83</v>
      </c>
      <c r="Z806" s="79" t="s">
        <v>53</v>
      </c>
      <c r="AA806" s="208"/>
      <c r="AB806" s="208"/>
      <c r="AC806" s="208"/>
      <c r="AD806" s="208"/>
      <c r="AE806" s="208"/>
      <c r="AF806" s="208"/>
      <c r="AG806" s="208"/>
      <c r="AH806" s="208"/>
      <c r="AI806" s="208"/>
      <c r="AJ806" s="208"/>
      <c r="AK806" s="5"/>
      <c r="AL806" s="66" t="s">
        <v>535</v>
      </c>
      <c r="AM806" s="84" t="s">
        <v>495</v>
      </c>
      <c r="AN806" s="78" t="s">
        <v>78</v>
      </c>
      <c r="AO806" s="108" t="s">
        <v>68</v>
      </c>
      <c r="AP806" s="78" t="s">
        <v>58</v>
      </c>
      <c r="AQ806" s="78" t="s">
        <v>335</v>
      </c>
      <c r="AR806" s="77"/>
      <c r="AS806" s="78" t="s">
        <v>343</v>
      </c>
      <c r="AT806" s="78" t="s">
        <v>286</v>
      </c>
      <c r="AU806" s="78" t="s">
        <v>110</v>
      </c>
      <c r="AV806" s="78" t="s">
        <v>90</v>
      </c>
      <c r="AW806" s="78" t="s">
        <v>67</v>
      </c>
      <c r="AX806" s="78" t="s">
        <v>80</v>
      </c>
      <c r="AY806" s="78" t="s">
        <v>129</v>
      </c>
      <c r="AZ806" s="79" t="s">
        <v>65</v>
      </c>
      <c r="BA806" s="5"/>
      <c r="BB806" s="5"/>
      <c r="BC806" s="5"/>
      <c r="BD806" s="5"/>
      <c r="BE806" s="5"/>
      <c r="BF806" s="5"/>
      <c r="BG806" s="5"/>
      <c r="BH806" s="5"/>
      <c r="BI806" s="5"/>
      <c r="BJ806" s="5"/>
    </row>
    <row r="807" spans="1:62" s="52" customFormat="1" x14ac:dyDescent="0.2">
      <c r="A807" s="5">
        <v>7</v>
      </c>
      <c r="B807" s="5" t="s">
        <v>81</v>
      </c>
      <c r="C807" s="63">
        <v>26</v>
      </c>
      <c r="D807" s="63">
        <v>11</v>
      </c>
      <c r="E807" s="63">
        <v>8</v>
      </c>
      <c r="F807" s="63">
        <v>7</v>
      </c>
      <c r="G807" s="63">
        <v>38</v>
      </c>
      <c r="H807" s="63">
        <v>33</v>
      </c>
      <c r="I807" s="54">
        <v>30</v>
      </c>
      <c r="J807" s="64">
        <f t="shared" si="45"/>
        <v>1.1515151515151516</v>
      </c>
      <c r="L807" s="66" t="s">
        <v>538</v>
      </c>
      <c r="M807" s="84" t="s">
        <v>74</v>
      </c>
      <c r="N807" s="101" t="s">
        <v>95</v>
      </c>
      <c r="O807" s="78" t="s">
        <v>82</v>
      </c>
      <c r="P807" s="78" t="s">
        <v>95</v>
      </c>
      <c r="Q807" s="78" t="s">
        <v>83</v>
      </c>
      <c r="R807" s="78" t="s">
        <v>121</v>
      </c>
      <c r="S807" s="77"/>
      <c r="T807" s="78" t="s">
        <v>107</v>
      </c>
      <c r="U807" s="78" t="s">
        <v>83</v>
      </c>
      <c r="V807" s="101" t="s">
        <v>121</v>
      </c>
      <c r="W807" s="78" t="s">
        <v>86</v>
      </c>
      <c r="X807" s="78" t="s">
        <v>75</v>
      </c>
      <c r="Y807" s="78" t="s">
        <v>82</v>
      </c>
      <c r="Z807" s="79" t="s">
        <v>116</v>
      </c>
      <c r="AA807" s="208"/>
      <c r="AB807" s="208"/>
      <c r="AC807" s="208"/>
      <c r="AD807" s="208"/>
      <c r="AE807" s="208"/>
      <c r="AF807" s="208"/>
      <c r="AG807" s="208"/>
      <c r="AH807" s="208"/>
      <c r="AI807" s="208"/>
      <c r="AJ807" s="208"/>
      <c r="AK807" s="5"/>
      <c r="AL807" s="66" t="s">
        <v>538</v>
      </c>
      <c r="AM807" s="84" t="s">
        <v>221</v>
      </c>
      <c r="AN807" s="108" t="s">
        <v>336</v>
      </c>
      <c r="AO807" s="78" t="s">
        <v>266</v>
      </c>
      <c r="AP807" s="78" t="s">
        <v>104</v>
      </c>
      <c r="AQ807" s="78" t="s">
        <v>92</v>
      </c>
      <c r="AR807" s="78" t="s">
        <v>118</v>
      </c>
      <c r="AS807" s="77"/>
      <c r="AT807" s="78" t="s">
        <v>56</v>
      </c>
      <c r="AU807" s="78" t="s">
        <v>576</v>
      </c>
      <c r="AV807" s="108" t="s">
        <v>80</v>
      </c>
      <c r="AW807" s="78" t="s">
        <v>66</v>
      </c>
      <c r="AX807" s="78" t="s">
        <v>402</v>
      </c>
      <c r="AY807" s="78" t="s">
        <v>90</v>
      </c>
      <c r="AZ807" s="79" t="s">
        <v>342</v>
      </c>
      <c r="BA807" s="5"/>
      <c r="BB807" s="5"/>
      <c r="BC807" s="5"/>
      <c r="BD807" s="5"/>
      <c r="BE807" s="5"/>
      <c r="BF807" s="5"/>
      <c r="BG807" s="5"/>
      <c r="BH807" s="5"/>
      <c r="BI807" s="5"/>
      <c r="BJ807" s="5"/>
    </row>
    <row r="808" spans="1:62" s="5" customFormat="1" x14ac:dyDescent="0.2">
      <c r="A808" s="5">
        <v>8</v>
      </c>
      <c r="B808" s="5" t="s">
        <v>61</v>
      </c>
      <c r="C808" s="63">
        <v>26</v>
      </c>
      <c r="D808" s="63">
        <v>10</v>
      </c>
      <c r="E808" s="63">
        <v>6</v>
      </c>
      <c r="F808" s="63">
        <v>10</v>
      </c>
      <c r="G808" s="63">
        <v>45</v>
      </c>
      <c r="H808" s="63">
        <v>41</v>
      </c>
      <c r="I808" s="54">
        <v>26</v>
      </c>
      <c r="J808" s="64">
        <f t="shared" si="45"/>
        <v>1.0975609756097562</v>
      </c>
      <c r="L808" s="66" t="s">
        <v>81</v>
      </c>
      <c r="M808" s="89" t="s">
        <v>95</v>
      </c>
      <c r="N808" s="101" t="s">
        <v>72</v>
      </c>
      <c r="O808" s="101" t="s">
        <v>102</v>
      </c>
      <c r="P808" s="101" t="s">
        <v>82</v>
      </c>
      <c r="Q808" s="78" t="s">
        <v>74</v>
      </c>
      <c r="R808" s="80" t="s">
        <v>84</v>
      </c>
      <c r="S808" s="78" t="s">
        <v>95</v>
      </c>
      <c r="T808" s="77"/>
      <c r="U808" s="87" t="s">
        <v>83</v>
      </c>
      <c r="V808" s="101" t="s">
        <v>114</v>
      </c>
      <c r="W808" s="87" t="s">
        <v>82</v>
      </c>
      <c r="X808" s="78" t="s">
        <v>51</v>
      </c>
      <c r="Y808" s="101" t="s">
        <v>108</v>
      </c>
      <c r="Z808" s="79" t="s">
        <v>84</v>
      </c>
      <c r="AL808" s="66" t="s">
        <v>81</v>
      </c>
      <c r="AM808" s="84" t="s">
        <v>405</v>
      </c>
      <c r="AN808" s="108" t="s">
        <v>343</v>
      </c>
      <c r="AO808" s="108" t="s">
        <v>97</v>
      </c>
      <c r="AP808" s="108" t="s">
        <v>338</v>
      </c>
      <c r="AQ808" s="78" t="s">
        <v>402</v>
      </c>
      <c r="AR808" s="145" t="s">
        <v>91</v>
      </c>
      <c r="AS808" s="78" t="s">
        <v>58</v>
      </c>
      <c r="AT808" s="77"/>
      <c r="AU808" s="78" t="s">
        <v>495</v>
      </c>
      <c r="AV808" s="108" t="s">
        <v>138</v>
      </c>
      <c r="AW808" s="78" t="s">
        <v>90</v>
      </c>
      <c r="AX808" s="78" t="s">
        <v>129</v>
      </c>
      <c r="AY808" s="108" t="s">
        <v>482</v>
      </c>
      <c r="AZ808" s="79" t="s">
        <v>335</v>
      </c>
    </row>
    <row r="809" spans="1:62" s="52" customFormat="1" x14ac:dyDescent="0.2">
      <c r="A809" s="5">
        <v>9</v>
      </c>
      <c r="B809" s="5" t="s">
        <v>538</v>
      </c>
      <c r="C809" s="63">
        <v>26</v>
      </c>
      <c r="D809" s="63">
        <v>8</v>
      </c>
      <c r="E809" s="63">
        <v>10</v>
      </c>
      <c r="F809" s="63">
        <v>8</v>
      </c>
      <c r="G809" s="63">
        <v>29</v>
      </c>
      <c r="H809" s="63">
        <v>29</v>
      </c>
      <c r="I809" s="54">
        <v>26</v>
      </c>
      <c r="J809" s="64">
        <f t="shared" si="45"/>
        <v>1</v>
      </c>
      <c r="L809" s="66" t="s">
        <v>431</v>
      </c>
      <c r="M809" s="84" t="s">
        <v>72</v>
      </c>
      <c r="N809" s="78" t="s">
        <v>64</v>
      </c>
      <c r="O809" s="80" t="s">
        <v>84</v>
      </c>
      <c r="P809" s="78" t="s">
        <v>315</v>
      </c>
      <c r="Q809" s="78" t="s">
        <v>83</v>
      </c>
      <c r="R809" s="78" t="s">
        <v>84</v>
      </c>
      <c r="S809" s="78" t="s">
        <v>83</v>
      </c>
      <c r="T809" s="78" t="s">
        <v>86</v>
      </c>
      <c r="U809" s="77"/>
      <c r="V809" s="87" t="s">
        <v>107</v>
      </c>
      <c r="W809" s="78" t="s">
        <v>95</v>
      </c>
      <c r="X809" s="78" t="s">
        <v>139</v>
      </c>
      <c r="Y809" s="78" t="s">
        <v>145</v>
      </c>
      <c r="Z809" s="79" t="s">
        <v>62</v>
      </c>
      <c r="AA809" s="5"/>
      <c r="AB809" s="5"/>
      <c r="AC809" s="5"/>
      <c r="AD809" s="5"/>
      <c r="AE809" s="5"/>
      <c r="AF809" s="5"/>
      <c r="AG809" s="5"/>
      <c r="AH809" s="5"/>
      <c r="AI809" s="5"/>
      <c r="AJ809" s="91"/>
      <c r="AK809" s="5"/>
      <c r="AL809" s="66" t="s">
        <v>431</v>
      </c>
      <c r="AM809" s="84" t="s">
        <v>91</v>
      </c>
      <c r="AN809" s="78" t="s">
        <v>514</v>
      </c>
      <c r="AO809" s="78" t="s">
        <v>264</v>
      </c>
      <c r="AP809" s="78" t="s">
        <v>265</v>
      </c>
      <c r="AQ809" s="78" t="s">
        <v>240</v>
      </c>
      <c r="AR809" s="78" t="s">
        <v>77</v>
      </c>
      <c r="AS809" s="78" t="s">
        <v>227</v>
      </c>
      <c r="AT809" s="78" t="s">
        <v>66</v>
      </c>
      <c r="AU809" s="77"/>
      <c r="AV809" s="78" t="s">
        <v>342</v>
      </c>
      <c r="AW809" s="78" t="s">
        <v>255</v>
      </c>
      <c r="AX809" s="78" t="s">
        <v>104</v>
      </c>
      <c r="AY809" s="78" t="s">
        <v>58</v>
      </c>
      <c r="AZ809" s="79" t="s">
        <v>105</v>
      </c>
      <c r="BA809" s="91"/>
      <c r="BB809" s="91"/>
      <c r="BC809" s="91"/>
      <c r="BD809" s="91"/>
      <c r="BE809" s="91"/>
      <c r="BF809" s="91"/>
      <c r="BG809" s="91"/>
      <c r="BH809" s="91"/>
      <c r="BI809" s="91"/>
      <c r="BJ809" s="5"/>
    </row>
    <row r="810" spans="1:62" s="5" customFormat="1" x14ac:dyDescent="0.2">
      <c r="A810" s="5">
        <v>10</v>
      </c>
      <c r="B810" s="5" t="s">
        <v>545</v>
      </c>
      <c r="C810" s="63">
        <v>26</v>
      </c>
      <c r="D810" s="63">
        <v>7</v>
      </c>
      <c r="E810" s="63">
        <v>8</v>
      </c>
      <c r="F810" s="63">
        <v>11</v>
      </c>
      <c r="G810" s="63">
        <v>32</v>
      </c>
      <c r="H810" s="63">
        <v>40</v>
      </c>
      <c r="I810" s="54">
        <v>22</v>
      </c>
      <c r="J810" s="64">
        <f t="shared" si="45"/>
        <v>0.8</v>
      </c>
      <c r="L810" s="66" t="s">
        <v>94</v>
      </c>
      <c r="M810" s="89" t="s">
        <v>72</v>
      </c>
      <c r="N810" s="65"/>
      <c r="O810" s="65"/>
      <c r="P810" s="139" t="s">
        <v>95</v>
      </c>
      <c r="Q810" s="80" t="s">
        <v>108</v>
      </c>
      <c r="R810" s="80" t="s">
        <v>145</v>
      </c>
      <c r="S810" s="78" t="s">
        <v>82</v>
      </c>
      <c r="T810" s="101" t="s">
        <v>83</v>
      </c>
      <c r="U810" s="78" t="s">
        <v>108</v>
      </c>
      <c r="V810" s="77"/>
      <c r="W810" s="80" t="s">
        <v>83</v>
      </c>
      <c r="X810" s="139" t="s">
        <v>72</v>
      </c>
      <c r="Y810" s="78" t="s">
        <v>84</v>
      </c>
      <c r="Z810" s="79" t="s">
        <v>121</v>
      </c>
      <c r="AL810" s="66" t="s">
        <v>94</v>
      </c>
      <c r="AM810" s="84" t="s">
        <v>129</v>
      </c>
      <c r="AN810" s="65"/>
      <c r="AO810" s="65"/>
      <c r="AP810" s="139" t="s">
        <v>78</v>
      </c>
      <c r="AQ810" s="78" t="s">
        <v>104</v>
      </c>
      <c r="AR810" s="78" t="s">
        <v>98</v>
      </c>
      <c r="AS810" s="78" t="s">
        <v>67</v>
      </c>
      <c r="AT810" s="108" t="s">
        <v>92</v>
      </c>
      <c r="AU810" s="78" t="s">
        <v>68</v>
      </c>
      <c r="AV810" s="77"/>
      <c r="AW810" s="78" t="s">
        <v>69</v>
      </c>
      <c r="AX810" s="139" t="s">
        <v>57</v>
      </c>
      <c r="AY810" s="78" t="s">
        <v>338</v>
      </c>
      <c r="AZ810" s="79" t="s">
        <v>286</v>
      </c>
      <c r="BA810" s="91"/>
      <c r="BB810" s="91"/>
      <c r="BC810" s="91"/>
      <c r="BD810" s="91"/>
      <c r="BE810" s="91"/>
      <c r="BF810" s="91"/>
      <c r="BG810" s="91"/>
      <c r="BH810" s="91"/>
      <c r="BI810" s="91"/>
    </row>
    <row r="811" spans="1:62" s="5" customFormat="1" x14ac:dyDescent="0.2">
      <c r="A811" s="5">
        <v>11</v>
      </c>
      <c r="B811" s="5" t="s">
        <v>465</v>
      </c>
      <c r="C811" s="63">
        <v>26</v>
      </c>
      <c r="D811" s="63">
        <v>5</v>
      </c>
      <c r="E811" s="63">
        <v>5</v>
      </c>
      <c r="F811" s="63">
        <v>16</v>
      </c>
      <c r="G811" s="63">
        <v>36</v>
      </c>
      <c r="H811" s="63">
        <v>57</v>
      </c>
      <c r="I811" s="54">
        <v>15</v>
      </c>
      <c r="J811" s="64">
        <f t="shared" si="45"/>
        <v>0.63157894736842102</v>
      </c>
      <c r="L811" s="66" t="s">
        <v>536</v>
      </c>
      <c r="M811" s="88" t="s">
        <v>86</v>
      </c>
      <c r="N811" s="87" t="s">
        <v>121</v>
      </c>
      <c r="O811" s="80" t="s">
        <v>87</v>
      </c>
      <c r="P811" s="80" t="s">
        <v>83</v>
      </c>
      <c r="Q811" s="85" t="s">
        <v>95</v>
      </c>
      <c r="R811" s="78" t="s">
        <v>75</v>
      </c>
      <c r="S811" s="78" t="s">
        <v>74</v>
      </c>
      <c r="T811" s="80" t="s">
        <v>84</v>
      </c>
      <c r="U811" s="78" t="s">
        <v>62</v>
      </c>
      <c r="V811" s="87" t="s">
        <v>53</v>
      </c>
      <c r="W811" s="77"/>
      <c r="X811" s="87" t="s">
        <v>73</v>
      </c>
      <c r="Y811" s="78" t="s">
        <v>95</v>
      </c>
      <c r="Z811" s="79" t="s">
        <v>52</v>
      </c>
      <c r="AL811" s="66" t="s">
        <v>536</v>
      </c>
      <c r="AM811" s="84" t="s">
        <v>338</v>
      </c>
      <c r="AN811" s="78" t="s">
        <v>129</v>
      </c>
      <c r="AO811" s="78" t="s">
        <v>98</v>
      </c>
      <c r="AP811" s="78" t="s">
        <v>266</v>
      </c>
      <c r="AQ811" s="85" t="s">
        <v>227</v>
      </c>
      <c r="AR811" s="78" t="s">
        <v>92</v>
      </c>
      <c r="AS811" s="78" t="s">
        <v>495</v>
      </c>
      <c r="AT811" s="78" t="s">
        <v>78</v>
      </c>
      <c r="AU811" s="78" t="s">
        <v>221</v>
      </c>
      <c r="AV811" s="78" t="s">
        <v>91</v>
      </c>
      <c r="AW811" s="77"/>
      <c r="AX811" s="78" t="s">
        <v>77</v>
      </c>
      <c r="AY811" s="78" t="s">
        <v>335</v>
      </c>
      <c r="AZ811" s="79" t="s">
        <v>58</v>
      </c>
    </row>
    <row r="812" spans="1:62" s="5" customFormat="1" x14ac:dyDescent="0.2">
      <c r="A812" s="5">
        <v>12</v>
      </c>
      <c r="B812" s="5" t="s">
        <v>463</v>
      </c>
      <c r="C812" s="63">
        <v>26</v>
      </c>
      <c r="D812" s="63">
        <v>5</v>
      </c>
      <c r="E812" s="63">
        <v>5</v>
      </c>
      <c r="F812" s="63">
        <v>16</v>
      </c>
      <c r="G812" s="63">
        <v>24</v>
      </c>
      <c r="H812" s="63">
        <v>58</v>
      </c>
      <c r="I812" s="54">
        <v>15</v>
      </c>
      <c r="J812" s="64">
        <f t="shared" si="45"/>
        <v>0.41379310344827586</v>
      </c>
      <c r="L812" s="66" t="s">
        <v>465</v>
      </c>
      <c r="M812" s="89" t="s">
        <v>62</v>
      </c>
      <c r="N812" s="80" t="s">
        <v>83</v>
      </c>
      <c r="O812" s="80" t="s">
        <v>72</v>
      </c>
      <c r="P812" s="80" t="s">
        <v>83</v>
      </c>
      <c r="Q812" s="80" t="s">
        <v>75</v>
      </c>
      <c r="R812" s="87" t="s">
        <v>84</v>
      </c>
      <c r="S812" s="101" t="s">
        <v>324</v>
      </c>
      <c r="T812" s="101" t="s">
        <v>52</v>
      </c>
      <c r="U812" s="78" t="s">
        <v>63</v>
      </c>
      <c r="V812" s="139" t="s">
        <v>53</v>
      </c>
      <c r="W812" s="87" t="s">
        <v>83</v>
      </c>
      <c r="X812" s="77"/>
      <c r="Y812" s="78" t="s">
        <v>102</v>
      </c>
      <c r="Z812" s="79" t="s">
        <v>86</v>
      </c>
      <c r="AL812" s="66" t="s">
        <v>465</v>
      </c>
      <c r="AM812" s="84" t="s">
        <v>401</v>
      </c>
      <c r="AN812" s="78" t="s">
        <v>495</v>
      </c>
      <c r="AO812" s="78" t="s">
        <v>66</v>
      </c>
      <c r="AP812" s="78" t="s">
        <v>342</v>
      </c>
      <c r="AQ812" s="78" t="s">
        <v>339</v>
      </c>
      <c r="AR812" s="78" t="s">
        <v>576</v>
      </c>
      <c r="AS812" s="108" t="s">
        <v>68</v>
      </c>
      <c r="AT812" s="108" t="s">
        <v>88</v>
      </c>
      <c r="AU812" s="78" t="s">
        <v>338</v>
      </c>
      <c r="AV812" s="139" t="s">
        <v>97</v>
      </c>
      <c r="AW812" s="78" t="s">
        <v>118</v>
      </c>
      <c r="AX812" s="77"/>
      <c r="AY812" s="78" t="s">
        <v>286</v>
      </c>
      <c r="AZ812" s="79" t="s">
        <v>266</v>
      </c>
    </row>
    <row r="813" spans="1:62" s="5" customFormat="1" x14ac:dyDescent="0.2">
      <c r="A813" s="5">
        <v>13</v>
      </c>
      <c r="B813" s="5" t="s">
        <v>537</v>
      </c>
      <c r="C813" s="63">
        <v>26</v>
      </c>
      <c r="D813" s="63">
        <v>4</v>
      </c>
      <c r="E813" s="63">
        <v>6</v>
      </c>
      <c r="F813" s="63">
        <v>16</v>
      </c>
      <c r="G813" s="63">
        <v>26</v>
      </c>
      <c r="H813" s="63">
        <v>51</v>
      </c>
      <c r="I813" s="54">
        <v>14</v>
      </c>
      <c r="J813" s="64">
        <f t="shared" si="45"/>
        <v>0.50980392156862742</v>
      </c>
      <c r="L813" s="66" t="s">
        <v>545</v>
      </c>
      <c r="M813" s="84" t="s">
        <v>83</v>
      </c>
      <c r="N813" s="78" t="s">
        <v>82</v>
      </c>
      <c r="O813" s="78" t="s">
        <v>116</v>
      </c>
      <c r="P813" s="78" t="s">
        <v>72</v>
      </c>
      <c r="Q813" s="78" t="s">
        <v>83</v>
      </c>
      <c r="R813" s="85" t="s">
        <v>95</v>
      </c>
      <c r="S813" s="78" t="s">
        <v>82</v>
      </c>
      <c r="T813" s="78" t="s">
        <v>121</v>
      </c>
      <c r="U813" s="78" t="s">
        <v>166</v>
      </c>
      <c r="V813" s="78" t="s">
        <v>108</v>
      </c>
      <c r="W813" s="78" t="s">
        <v>62</v>
      </c>
      <c r="X813" s="78" t="s">
        <v>82</v>
      </c>
      <c r="Y813" s="77"/>
      <c r="Z813" s="79" t="s">
        <v>116</v>
      </c>
      <c r="AL813" s="66" t="s">
        <v>545</v>
      </c>
      <c r="AM813" s="84" t="s">
        <v>78</v>
      </c>
      <c r="AN813" s="78" t="s">
        <v>91</v>
      </c>
      <c r="AO813" s="78" t="s">
        <v>164</v>
      </c>
      <c r="AP813" s="78" t="s">
        <v>118</v>
      </c>
      <c r="AQ813" s="78" t="s">
        <v>77</v>
      </c>
      <c r="AR813" s="78" t="s">
        <v>160</v>
      </c>
      <c r="AS813" s="78" t="s">
        <v>93</v>
      </c>
      <c r="AT813" s="78" t="s">
        <v>576</v>
      </c>
      <c r="AU813" s="78" t="s">
        <v>97</v>
      </c>
      <c r="AV813" s="78" t="s">
        <v>343</v>
      </c>
      <c r="AW813" s="78" t="s">
        <v>342</v>
      </c>
      <c r="AX813" s="78" t="s">
        <v>92</v>
      </c>
      <c r="AY813" s="77"/>
      <c r="AZ813" s="79" t="s">
        <v>104</v>
      </c>
    </row>
    <row r="814" spans="1:62" s="5" customFormat="1" ht="12.75" thickBot="1" x14ac:dyDescent="0.25">
      <c r="A814" s="5">
        <v>14</v>
      </c>
      <c r="B814" s="5" t="s">
        <v>535</v>
      </c>
      <c r="C814" s="63">
        <v>26</v>
      </c>
      <c r="D814" s="63">
        <v>4</v>
      </c>
      <c r="E814" s="63">
        <v>6</v>
      </c>
      <c r="F814" s="63">
        <v>16</v>
      </c>
      <c r="G814" s="63">
        <v>19</v>
      </c>
      <c r="H814" s="63">
        <v>57</v>
      </c>
      <c r="I814" s="54">
        <v>14</v>
      </c>
      <c r="J814" s="64">
        <f t="shared" si="45"/>
        <v>0.33333333333333331</v>
      </c>
      <c r="L814" s="92" t="s">
        <v>125</v>
      </c>
      <c r="M814" s="161" t="s">
        <v>82</v>
      </c>
      <c r="N814" s="94" t="s">
        <v>72</v>
      </c>
      <c r="O814" s="94" t="s">
        <v>87</v>
      </c>
      <c r="P814" s="94" t="s">
        <v>84</v>
      </c>
      <c r="Q814" s="94" t="s">
        <v>109</v>
      </c>
      <c r="R814" s="94" t="s">
        <v>72</v>
      </c>
      <c r="S814" s="94" t="s">
        <v>72</v>
      </c>
      <c r="T814" s="94" t="s">
        <v>83</v>
      </c>
      <c r="U814" s="94" t="s">
        <v>116</v>
      </c>
      <c r="V814" s="94" t="s">
        <v>114</v>
      </c>
      <c r="W814" s="94" t="s">
        <v>72</v>
      </c>
      <c r="X814" s="94" t="s">
        <v>74</v>
      </c>
      <c r="Y814" s="94" t="s">
        <v>84</v>
      </c>
      <c r="Z814" s="95"/>
      <c r="AL814" s="92" t="s">
        <v>125</v>
      </c>
      <c r="AM814" s="93" t="s">
        <v>97</v>
      </c>
      <c r="AN814" s="94" t="s">
        <v>338</v>
      </c>
      <c r="AO814" s="94" t="s">
        <v>56</v>
      </c>
      <c r="AP814" s="94" t="s">
        <v>344</v>
      </c>
      <c r="AQ814" s="94" t="s">
        <v>80</v>
      </c>
      <c r="AR814" s="94" t="s">
        <v>66</v>
      </c>
      <c r="AS814" s="94" t="s">
        <v>91</v>
      </c>
      <c r="AT814" s="94" t="s">
        <v>77</v>
      </c>
      <c r="AU814" s="94" t="s">
        <v>90</v>
      </c>
      <c r="AV814" s="94" t="s">
        <v>495</v>
      </c>
      <c r="AW814" s="94" t="s">
        <v>76</v>
      </c>
      <c r="AX814" s="94" t="s">
        <v>78</v>
      </c>
      <c r="AY814" s="94" t="s">
        <v>67</v>
      </c>
      <c r="AZ814" s="95"/>
    </row>
    <row r="815" spans="1:62" s="5" customFormat="1" x14ac:dyDescent="0.2">
      <c r="C815" s="63"/>
      <c r="D815" s="96">
        <f>SUM(D800:D814)</f>
        <v>138</v>
      </c>
      <c r="E815" s="96">
        <f>SUM(E800:E814)</f>
        <v>88</v>
      </c>
      <c r="F815" s="96">
        <f>SUM(F800:F814)</f>
        <v>138</v>
      </c>
      <c r="G815" s="96">
        <f>SUM(G800:G814)</f>
        <v>551</v>
      </c>
      <c r="H815" s="96">
        <f>SUM(H800:H814)</f>
        <v>551</v>
      </c>
      <c r="I815" s="54"/>
      <c r="J815" s="97">
        <f t="shared" si="45"/>
        <v>1</v>
      </c>
      <c r="K815" s="6"/>
      <c r="L815" s="6"/>
      <c r="M815" s="65"/>
      <c r="N815" s="65"/>
      <c r="O815" s="65"/>
      <c r="P815" s="65"/>
      <c r="Q815" s="65"/>
      <c r="R815" s="65"/>
      <c r="S815" s="65"/>
      <c r="T815" s="65"/>
      <c r="U815" s="65"/>
      <c r="V815" s="65"/>
      <c r="W815" s="65"/>
      <c r="X815" s="65"/>
      <c r="Y815" s="65"/>
      <c r="Z815" s="65"/>
      <c r="AA815" s="65"/>
      <c r="AB815" s="6"/>
      <c r="AC815" s="6"/>
      <c r="AD815" s="6"/>
      <c r="AE815" s="6"/>
      <c r="AF815" s="6"/>
      <c r="AG815" s="6"/>
      <c r="AH815" s="6"/>
      <c r="AI815" s="6"/>
      <c r="AJ815" s="6"/>
      <c r="AK815" s="6"/>
      <c r="AL815" s="6"/>
      <c r="AM815" s="65"/>
      <c r="AN815" s="65"/>
      <c r="AO815" s="65"/>
      <c r="AP815" s="65"/>
      <c r="AQ815" s="65"/>
      <c r="AR815" s="65"/>
      <c r="AS815" s="65"/>
      <c r="AT815" s="65"/>
      <c r="AU815" s="65"/>
      <c r="AV815" s="65"/>
      <c r="AW815" s="65"/>
      <c r="AX815" s="65"/>
      <c r="AY815" s="65"/>
      <c r="AZ815" s="65"/>
      <c r="BA815" s="65"/>
    </row>
    <row r="816" spans="1:62" s="5" customFormat="1" ht="12.75" thickBot="1" x14ac:dyDescent="0.25">
      <c r="A816" s="52" t="s">
        <v>577</v>
      </c>
      <c r="B816" s="52"/>
      <c r="C816" s="53" t="s">
        <v>24</v>
      </c>
      <c r="D816" s="54"/>
      <c r="E816" s="54"/>
      <c r="F816" s="54"/>
      <c r="G816" s="55"/>
      <c r="H816" s="54"/>
      <c r="I816" s="54"/>
      <c r="J816" s="59"/>
      <c r="Y816" s="208"/>
      <c r="Z816" s="208"/>
      <c r="AA816" s="208"/>
      <c r="AB816" s="208"/>
      <c r="AC816" s="208"/>
      <c r="AD816" s="208"/>
      <c r="AE816" s="208"/>
    </row>
    <row r="817" spans="1:62" s="5" customFormat="1" ht="13.5" thickBot="1" x14ac:dyDescent="0.25">
      <c r="A817" s="210" t="s">
        <v>26</v>
      </c>
      <c r="B817" s="210" t="s">
        <v>27</v>
      </c>
      <c r="C817" s="211" t="s">
        <v>28</v>
      </c>
      <c r="D817" s="211" t="s">
        <v>29</v>
      </c>
      <c r="E817" s="211" t="s">
        <v>30</v>
      </c>
      <c r="F817" s="211" t="s">
        <v>31</v>
      </c>
      <c r="G817" s="211" t="s">
        <v>32</v>
      </c>
      <c r="H817" s="211" t="s">
        <v>33</v>
      </c>
      <c r="I817" s="211" t="s">
        <v>34</v>
      </c>
      <c r="J817" s="211" t="s">
        <v>35</v>
      </c>
      <c r="L817" s="60"/>
      <c r="M817" s="146" t="s">
        <v>530</v>
      </c>
      <c r="N817" s="146" t="s">
        <v>493</v>
      </c>
      <c r="O817" s="146" t="s">
        <v>37</v>
      </c>
      <c r="P817" s="146" t="s">
        <v>460</v>
      </c>
      <c r="Q817" s="146" t="s">
        <v>38</v>
      </c>
      <c r="R817" s="146" t="s">
        <v>531</v>
      </c>
      <c r="S817" s="146" t="s">
        <v>39</v>
      </c>
      <c r="T817" s="146" t="s">
        <v>408</v>
      </c>
      <c r="U817" s="168" t="s">
        <v>534</v>
      </c>
      <c r="V817" s="147" t="s">
        <v>540</v>
      </c>
      <c r="W817" s="115"/>
      <c r="AD817" s="115"/>
      <c r="AE817" s="115"/>
      <c r="AF817" s="115"/>
      <c r="AG817" s="115"/>
      <c r="AH817" s="115"/>
      <c r="AI817" s="115"/>
      <c r="AJ817" s="115"/>
      <c r="AK817" s="115"/>
      <c r="AL817" s="60"/>
      <c r="AM817" s="146" t="s">
        <v>530</v>
      </c>
      <c r="AN817" s="146" t="s">
        <v>493</v>
      </c>
      <c r="AO817" s="146" t="s">
        <v>37</v>
      </c>
      <c r="AP817" s="146" t="s">
        <v>460</v>
      </c>
      <c r="AQ817" s="146" t="s">
        <v>38</v>
      </c>
      <c r="AR817" s="146" t="s">
        <v>531</v>
      </c>
      <c r="AS817" s="146" t="s">
        <v>39</v>
      </c>
      <c r="AT817" s="146" t="s">
        <v>408</v>
      </c>
      <c r="AU817" s="168" t="s">
        <v>534</v>
      </c>
      <c r="AV817" s="147" t="s">
        <v>540</v>
      </c>
      <c r="AW817" s="115"/>
      <c r="AX817" s="27"/>
      <c r="AY817" s="27"/>
      <c r="AZ817" s="27"/>
      <c r="BA817" s="27"/>
      <c r="BB817" s="27"/>
      <c r="BC817" s="27"/>
      <c r="BD817" s="27"/>
      <c r="BE817" s="27"/>
      <c r="BF817" s="27"/>
      <c r="BG817" s="27"/>
      <c r="BH817" s="27"/>
      <c r="BI817" s="212"/>
      <c r="BJ817" s="115"/>
    </row>
    <row r="818" spans="1:62" s="5" customFormat="1" ht="12.75" x14ac:dyDescent="0.2">
      <c r="A818" s="50">
        <v>1</v>
      </c>
      <c r="B818" s="50" t="s">
        <v>81</v>
      </c>
      <c r="C818" s="213">
        <v>27</v>
      </c>
      <c r="D818" s="213">
        <v>18</v>
      </c>
      <c r="E818" s="213">
        <v>3</v>
      </c>
      <c r="F818" s="213">
        <v>6</v>
      </c>
      <c r="G818" s="213">
        <v>54</v>
      </c>
      <c r="H818" s="213">
        <v>30</v>
      </c>
      <c r="I818" s="214">
        <v>39</v>
      </c>
      <c r="J818" s="64">
        <f t="shared" ref="J818:J827" si="46">G818/H818</f>
        <v>1.8</v>
      </c>
      <c r="L818" s="215" t="s">
        <v>494</v>
      </c>
      <c r="M818" s="216"/>
      <c r="N818" s="168" t="s">
        <v>95</v>
      </c>
      <c r="O818" s="137" t="s">
        <v>95</v>
      </c>
      <c r="P818" s="171" t="s">
        <v>86</v>
      </c>
      <c r="Q818" s="171" t="s">
        <v>73</v>
      </c>
      <c r="R818" s="168" t="s">
        <v>86</v>
      </c>
      <c r="S818" s="168" t="s">
        <v>107</v>
      </c>
      <c r="T818" s="168" t="s">
        <v>83</v>
      </c>
      <c r="U818" s="217" t="s">
        <v>53</v>
      </c>
      <c r="V818" s="170" t="s">
        <v>84</v>
      </c>
      <c r="W818" s="115"/>
      <c r="X818" s="115"/>
      <c r="Y818" s="115"/>
      <c r="Z818" s="115"/>
      <c r="AA818" s="115"/>
      <c r="AB818" s="115"/>
      <c r="AC818" s="115"/>
      <c r="AD818" s="115"/>
      <c r="AE818" s="115"/>
      <c r="AF818" s="115"/>
      <c r="AG818" s="115"/>
      <c r="AH818" s="115"/>
      <c r="AI818" s="115"/>
      <c r="AJ818" s="115"/>
      <c r="AK818" s="115"/>
      <c r="AL818" s="215" t="s">
        <v>494</v>
      </c>
      <c r="AM818" s="216"/>
      <c r="AN818" s="168" t="s">
        <v>362</v>
      </c>
      <c r="AO818" s="168" t="s">
        <v>376</v>
      </c>
      <c r="AP818" s="168" t="s">
        <v>368</v>
      </c>
      <c r="AQ818" s="168" t="s">
        <v>369</v>
      </c>
      <c r="AR818" s="168" t="s">
        <v>99</v>
      </c>
      <c r="AS818" s="168" t="s">
        <v>378</v>
      </c>
      <c r="AT818" s="168" t="s">
        <v>358</v>
      </c>
      <c r="AU818" s="168" t="s">
        <v>367</v>
      </c>
      <c r="AV818" s="170" t="s">
        <v>373</v>
      </c>
      <c r="AW818" s="115"/>
      <c r="AX818" s="27"/>
      <c r="AY818" s="27"/>
      <c r="AZ818" s="27"/>
      <c r="BA818" s="27"/>
      <c r="BB818" s="27"/>
      <c r="BC818" s="27"/>
      <c r="BD818" s="27"/>
      <c r="BE818" s="27"/>
      <c r="BF818" s="27"/>
      <c r="BG818" s="27"/>
      <c r="BH818" s="27"/>
      <c r="BI818" s="212"/>
      <c r="BJ818" s="115"/>
    </row>
    <row r="819" spans="1:62" s="5" customFormat="1" ht="12.75" x14ac:dyDescent="0.2">
      <c r="A819" s="50">
        <f>A818+1</f>
        <v>2</v>
      </c>
      <c r="B819" s="50" t="s">
        <v>537</v>
      </c>
      <c r="C819" s="213">
        <v>27</v>
      </c>
      <c r="D819" s="213">
        <v>14</v>
      </c>
      <c r="E819" s="213">
        <v>7</v>
      </c>
      <c r="F819" s="213">
        <v>6</v>
      </c>
      <c r="G819" s="213">
        <v>49</v>
      </c>
      <c r="H819" s="213">
        <v>31</v>
      </c>
      <c r="I819" s="214">
        <v>35</v>
      </c>
      <c r="J819" s="64">
        <f t="shared" si="46"/>
        <v>1.5806451612903225</v>
      </c>
      <c r="L819" s="218"/>
      <c r="M819" s="219"/>
      <c r="N819" s="85" t="s">
        <v>72</v>
      </c>
      <c r="O819" s="220" t="s">
        <v>52</v>
      </c>
      <c r="P819" s="176" t="s">
        <v>120</v>
      </c>
      <c r="Q819" s="221"/>
      <c r="R819" s="221"/>
      <c r="S819" s="221"/>
      <c r="T819" s="221"/>
      <c r="U819" s="179" t="s">
        <v>83</v>
      </c>
      <c r="V819" s="175" t="s">
        <v>145</v>
      </c>
      <c r="W819" s="115"/>
      <c r="X819" s="115"/>
      <c r="Y819" s="115"/>
      <c r="Z819" s="115"/>
      <c r="AA819" s="115"/>
      <c r="AB819" s="115"/>
      <c r="AC819" s="115"/>
      <c r="AD819" s="115"/>
      <c r="AE819" s="115"/>
      <c r="AF819" s="115"/>
      <c r="AG819" s="115"/>
      <c r="AH819" s="115"/>
      <c r="AI819" s="115"/>
      <c r="AJ819" s="115"/>
      <c r="AK819" s="115"/>
      <c r="AL819" s="218"/>
      <c r="AM819" s="219"/>
      <c r="AN819" s="174" t="s">
        <v>71</v>
      </c>
      <c r="AO819" s="220" t="s">
        <v>93</v>
      </c>
      <c r="AP819" s="174" t="s">
        <v>219</v>
      </c>
      <c r="AQ819" s="221"/>
      <c r="AR819" s="221"/>
      <c r="AS819" s="221"/>
      <c r="AT819" s="221"/>
      <c r="AU819" s="174" t="s">
        <v>351</v>
      </c>
      <c r="AV819" s="175" t="s">
        <v>100</v>
      </c>
      <c r="AW819" s="115"/>
      <c r="AX819" s="27"/>
      <c r="AY819" s="27"/>
      <c r="AZ819" s="27"/>
      <c r="BA819" s="27"/>
      <c r="BB819" s="27"/>
      <c r="BC819" s="27"/>
      <c r="BD819" s="27"/>
      <c r="BE819" s="27"/>
      <c r="BF819" s="27"/>
      <c r="BG819" s="27"/>
      <c r="BH819" s="27"/>
      <c r="BI819" s="212"/>
      <c r="BJ819" s="115"/>
    </row>
    <row r="820" spans="1:62" s="5" customFormat="1" ht="12.75" x14ac:dyDescent="0.2">
      <c r="A820" s="50">
        <f t="shared" ref="A820:A827" si="47">A819+1</f>
        <v>3</v>
      </c>
      <c r="B820" s="50" t="s">
        <v>536</v>
      </c>
      <c r="C820" s="213">
        <v>27</v>
      </c>
      <c r="D820" s="213">
        <v>11</v>
      </c>
      <c r="E820" s="213">
        <v>10</v>
      </c>
      <c r="F820" s="213">
        <v>6</v>
      </c>
      <c r="G820" s="213">
        <v>37</v>
      </c>
      <c r="H820" s="213">
        <v>34</v>
      </c>
      <c r="I820" s="214">
        <v>32</v>
      </c>
      <c r="J820" s="64">
        <f t="shared" si="46"/>
        <v>1.088235294117647</v>
      </c>
      <c r="L820" s="222" t="s">
        <v>496</v>
      </c>
      <c r="M820" s="172" t="s">
        <v>207</v>
      </c>
      <c r="N820" s="223"/>
      <c r="O820" s="220" t="s">
        <v>52</v>
      </c>
      <c r="P820" s="174" t="s">
        <v>108</v>
      </c>
      <c r="Q820" s="174" t="s">
        <v>109</v>
      </c>
      <c r="R820" s="174" t="s">
        <v>86</v>
      </c>
      <c r="S820" s="174" t="s">
        <v>102</v>
      </c>
      <c r="T820" s="65" t="s">
        <v>87</v>
      </c>
      <c r="U820" s="179" t="s">
        <v>86</v>
      </c>
      <c r="V820" s="175" t="s">
        <v>95</v>
      </c>
      <c r="W820" s="115"/>
      <c r="X820" s="115"/>
      <c r="Y820" s="115"/>
      <c r="Z820" s="115"/>
      <c r="AA820" s="115"/>
      <c r="AB820" s="115"/>
      <c r="AC820" s="115"/>
      <c r="AD820" s="115"/>
      <c r="AE820" s="115"/>
      <c r="AF820" s="115"/>
      <c r="AG820" s="115"/>
      <c r="AH820" s="115"/>
      <c r="AI820" s="115"/>
      <c r="AJ820" s="115"/>
      <c r="AK820" s="115"/>
      <c r="AL820" s="222" t="s">
        <v>496</v>
      </c>
      <c r="AM820" s="172" t="s">
        <v>353</v>
      </c>
      <c r="AN820" s="223"/>
      <c r="AO820" s="220" t="s">
        <v>99</v>
      </c>
      <c r="AP820" s="174" t="s">
        <v>367</v>
      </c>
      <c r="AQ820" s="174" t="s">
        <v>358</v>
      </c>
      <c r="AR820" s="174" t="s">
        <v>361</v>
      </c>
      <c r="AS820" s="174" t="s">
        <v>376</v>
      </c>
      <c r="AT820" s="65" t="s">
        <v>359</v>
      </c>
      <c r="AU820" s="174" t="s">
        <v>366</v>
      </c>
      <c r="AV820" s="175" t="s">
        <v>499</v>
      </c>
      <c r="AW820" s="115"/>
      <c r="AX820" s="27"/>
      <c r="AY820" s="27"/>
      <c r="AZ820" s="27"/>
      <c r="BA820" s="27"/>
      <c r="BB820" s="27"/>
      <c r="BC820" s="27"/>
      <c r="BD820" s="27"/>
      <c r="BE820" s="27"/>
      <c r="BF820" s="27"/>
      <c r="BG820" s="27"/>
      <c r="BH820" s="27"/>
      <c r="BI820" s="212"/>
      <c r="BJ820" s="115"/>
    </row>
    <row r="821" spans="1:62" s="5" customFormat="1" ht="12.75" x14ac:dyDescent="0.2">
      <c r="A821" s="50">
        <f t="shared" si="47"/>
        <v>4</v>
      </c>
      <c r="B821" s="50" t="s">
        <v>47</v>
      </c>
      <c r="C821" s="213">
        <v>27</v>
      </c>
      <c r="D821" s="213">
        <v>13</v>
      </c>
      <c r="E821" s="213">
        <v>2</v>
      </c>
      <c r="F821" s="213">
        <v>12</v>
      </c>
      <c r="G821" s="213">
        <v>50</v>
      </c>
      <c r="H821" s="213">
        <v>49</v>
      </c>
      <c r="I821" s="214">
        <v>28</v>
      </c>
      <c r="J821" s="64">
        <f t="shared" si="46"/>
        <v>1.0204081632653061</v>
      </c>
      <c r="L821" s="218"/>
      <c r="M821" s="224"/>
      <c r="N821" s="223"/>
      <c r="O821" s="220" t="s">
        <v>51</v>
      </c>
      <c r="P821" s="221"/>
      <c r="Q821" s="225" t="s">
        <v>87</v>
      </c>
      <c r="R821" s="221"/>
      <c r="S821" s="221"/>
      <c r="T821" s="221"/>
      <c r="U821" s="221"/>
      <c r="V821" s="175" t="s">
        <v>83</v>
      </c>
      <c r="W821" s="115"/>
      <c r="X821" s="115"/>
      <c r="Y821" s="115"/>
      <c r="Z821" s="115"/>
      <c r="AA821" s="115"/>
      <c r="AB821" s="115"/>
      <c r="AC821" s="115"/>
      <c r="AD821" s="115"/>
      <c r="AE821" s="115"/>
      <c r="AF821" s="115"/>
      <c r="AG821" s="115"/>
      <c r="AH821" s="115"/>
      <c r="AI821" s="115"/>
      <c r="AJ821" s="115"/>
      <c r="AK821" s="115"/>
      <c r="AL821" s="218"/>
      <c r="AM821" s="224"/>
      <c r="AN821" s="223"/>
      <c r="AO821" s="220" t="s">
        <v>138</v>
      </c>
      <c r="AP821" s="221"/>
      <c r="AQ821" s="226" t="s">
        <v>100</v>
      </c>
      <c r="AR821" s="221"/>
      <c r="AS821" s="221"/>
      <c r="AT821" s="221"/>
      <c r="AU821" s="221"/>
      <c r="AV821" s="175" t="s">
        <v>55</v>
      </c>
      <c r="AW821" s="115"/>
      <c r="AX821" s="27"/>
      <c r="AY821" s="27"/>
      <c r="AZ821" s="27"/>
      <c r="BA821" s="27"/>
      <c r="BB821" s="27"/>
      <c r="BC821" s="27"/>
      <c r="BD821" s="27"/>
      <c r="BE821" s="27"/>
      <c r="BF821" s="27"/>
      <c r="BG821" s="27"/>
      <c r="BH821" s="27"/>
      <c r="BI821" s="212"/>
      <c r="BJ821" s="115"/>
    </row>
    <row r="822" spans="1:62" s="5" customFormat="1" ht="12.75" x14ac:dyDescent="0.2">
      <c r="A822" s="50">
        <f t="shared" si="47"/>
        <v>5</v>
      </c>
      <c r="B822" s="50" t="s">
        <v>431</v>
      </c>
      <c r="C822" s="213">
        <v>27</v>
      </c>
      <c r="D822" s="213">
        <v>11</v>
      </c>
      <c r="E822" s="213">
        <v>4</v>
      </c>
      <c r="F822" s="213">
        <v>12</v>
      </c>
      <c r="G822" s="213">
        <v>42</v>
      </c>
      <c r="H822" s="213">
        <v>46</v>
      </c>
      <c r="I822" s="214">
        <v>26</v>
      </c>
      <c r="J822" s="64">
        <f t="shared" si="46"/>
        <v>0.91304347826086951</v>
      </c>
      <c r="L822" s="222" t="s">
        <v>61</v>
      </c>
      <c r="M822" s="178" t="s">
        <v>52</v>
      </c>
      <c r="N822" s="225" t="s">
        <v>82</v>
      </c>
      <c r="O822" s="223"/>
      <c r="P822" s="220" t="s">
        <v>82</v>
      </c>
      <c r="Q822" s="220" t="s">
        <v>52</v>
      </c>
      <c r="R822" s="174" t="s">
        <v>72</v>
      </c>
      <c r="S822" s="225" t="s">
        <v>74</v>
      </c>
      <c r="T822" s="65" t="s">
        <v>86</v>
      </c>
      <c r="U822" s="176" t="s">
        <v>51</v>
      </c>
      <c r="V822" s="175" t="s">
        <v>83</v>
      </c>
      <c r="W822" s="115"/>
      <c r="X822" s="115"/>
      <c r="Y822" s="115"/>
      <c r="Z822" s="115"/>
      <c r="AA822" s="115"/>
      <c r="AB822" s="115"/>
      <c r="AC822" s="115"/>
      <c r="AD822" s="115"/>
      <c r="AE822" s="115"/>
      <c r="AF822" s="115"/>
      <c r="AG822" s="115"/>
      <c r="AH822" s="115"/>
      <c r="AI822" s="115"/>
      <c r="AJ822" s="115"/>
      <c r="AK822" s="115"/>
      <c r="AL822" s="222" t="s">
        <v>61</v>
      </c>
      <c r="AM822" s="172" t="s">
        <v>356</v>
      </c>
      <c r="AN822" s="226" t="s">
        <v>378</v>
      </c>
      <c r="AO822" s="223"/>
      <c r="AP822" s="220" t="s">
        <v>358</v>
      </c>
      <c r="AQ822" s="220" t="s">
        <v>497</v>
      </c>
      <c r="AR822" s="174" t="s">
        <v>364</v>
      </c>
      <c r="AS822" s="226" t="s">
        <v>68</v>
      </c>
      <c r="AT822" s="65" t="s">
        <v>578</v>
      </c>
      <c r="AU822" s="174" t="s">
        <v>363</v>
      </c>
      <c r="AV822" s="175" t="s">
        <v>362</v>
      </c>
      <c r="AW822" s="115"/>
      <c r="AX822" s="27"/>
      <c r="AY822" s="27"/>
      <c r="AZ822" s="27"/>
      <c r="BA822" s="27"/>
      <c r="BB822" s="27"/>
      <c r="BC822" s="27"/>
      <c r="BD822" s="27"/>
      <c r="BE822" s="27"/>
      <c r="BF822" s="27"/>
      <c r="BG822" s="27"/>
      <c r="BH822" s="27"/>
      <c r="BI822" s="212"/>
      <c r="BJ822" s="115"/>
    </row>
    <row r="823" spans="1:62" s="5" customFormat="1" ht="12.75" x14ac:dyDescent="0.2">
      <c r="A823" s="50">
        <f t="shared" si="47"/>
        <v>6</v>
      </c>
      <c r="B823" s="50" t="s">
        <v>494</v>
      </c>
      <c r="C823" s="213">
        <v>27</v>
      </c>
      <c r="D823" s="213">
        <v>11</v>
      </c>
      <c r="E823" s="213">
        <v>4</v>
      </c>
      <c r="F823" s="213">
        <v>12</v>
      </c>
      <c r="G823" s="213">
        <v>44</v>
      </c>
      <c r="H823" s="213">
        <v>51</v>
      </c>
      <c r="I823" s="214">
        <v>26</v>
      </c>
      <c r="J823" s="64">
        <f t="shared" si="46"/>
        <v>0.86274509803921573</v>
      </c>
      <c r="L823" s="218"/>
      <c r="M823" s="224"/>
      <c r="N823" s="221"/>
      <c r="O823" s="223"/>
      <c r="P823" s="220" t="s">
        <v>74</v>
      </c>
      <c r="Q823" s="221"/>
      <c r="R823" s="221"/>
      <c r="S823" s="221"/>
      <c r="T823" s="65" t="s">
        <v>102</v>
      </c>
      <c r="U823" s="221"/>
      <c r="V823" s="227" t="s">
        <v>53</v>
      </c>
      <c r="W823" s="115"/>
      <c r="X823" s="115"/>
      <c r="Y823" s="115"/>
      <c r="Z823" s="115"/>
      <c r="AA823" s="115"/>
      <c r="AB823" s="115"/>
      <c r="AC823" s="115"/>
      <c r="AD823" s="115"/>
      <c r="AE823" s="115"/>
      <c r="AF823" s="115"/>
      <c r="AG823" s="115"/>
      <c r="AH823" s="115"/>
      <c r="AI823" s="115"/>
      <c r="AJ823" s="115"/>
      <c r="AK823" s="115"/>
      <c r="AL823" s="218"/>
      <c r="AM823" s="224"/>
      <c r="AN823" s="221"/>
      <c r="AO823" s="223"/>
      <c r="AP823" s="220" t="s">
        <v>482</v>
      </c>
      <c r="AQ823" s="221"/>
      <c r="AR823" s="221"/>
      <c r="AS823" s="221"/>
      <c r="AT823" s="174" t="s">
        <v>353</v>
      </c>
      <c r="AU823" s="221"/>
      <c r="AV823" s="228" t="s">
        <v>182</v>
      </c>
      <c r="AW823" s="115"/>
      <c r="AX823" s="27"/>
      <c r="AY823" s="27"/>
      <c r="AZ823" s="27"/>
      <c r="BA823" s="27"/>
      <c r="BB823" s="27"/>
      <c r="BC823" s="27"/>
      <c r="BD823" s="27"/>
      <c r="BE823" s="27"/>
      <c r="BF823" s="27"/>
      <c r="BG823" s="27"/>
      <c r="BH823" s="27"/>
      <c r="BI823" s="212"/>
      <c r="BJ823" s="115"/>
    </row>
    <row r="824" spans="1:62" s="5" customFormat="1" ht="12.75" x14ac:dyDescent="0.2">
      <c r="A824" s="50">
        <f t="shared" si="47"/>
        <v>7</v>
      </c>
      <c r="B824" s="50" t="s">
        <v>61</v>
      </c>
      <c r="C824" s="213">
        <v>27</v>
      </c>
      <c r="D824" s="213">
        <v>8</v>
      </c>
      <c r="E824" s="213">
        <v>8</v>
      </c>
      <c r="F824" s="213">
        <v>11</v>
      </c>
      <c r="G824" s="213">
        <v>40</v>
      </c>
      <c r="H824" s="213">
        <v>46</v>
      </c>
      <c r="I824" s="214">
        <v>24</v>
      </c>
      <c r="J824" s="64">
        <f t="shared" si="46"/>
        <v>0.86956521739130432</v>
      </c>
      <c r="L824" s="66" t="s">
        <v>463</v>
      </c>
      <c r="M824" s="178" t="s">
        <v>74</v>
      </c>
      <c r="N824" s="174" t="s">
        <v>84</v>
      </c>
      <c r="O824" s="220" t="s">
        <v>82</v>
      </c>
      <c r="P824" s="223"/>
      <c r="Q824" s="220" t="s">
        <v>84</v>
      </c>
      <c r="R824" s="174" t="s">
        <v>108</v>
      </c>
      <c r="S824" s="80" t="s">
        <v>114</v>
      </c>
      <c r="T824" s="65" t="s">
        <v>102</v>
      </c>
      <c r="U824" s="176" t="s">
        <v>108</v>
      </c>
      <c r="V824" s="175" t="s">
        <v>83</v>
      </c>
      <c r="W824" s="115"/>
      <c r="X824" s="115"/>
      <c r="Y824" s="115"/>
      <c r="Z824" s="115"/>
      <c r="AA824" s="115"/>
      <c r="AB824" s="115"/>
      <c r="AC824" s="115"/>
      <c r="AD824" s="115"/>
      <c r="AE824" s="115"/>
      <c r="AF824" s="115"/>
      <c r="AG824" s="115"/>
      <c r="AH824" s="115"/>
      <c r="AI824" s="115"/>
      <c r="AJ824" s="115"/>
      <c r="AK824" s="115"/>
      <c r="AL824" s="66" t="s">
        <v>463</v>
      </c>
      <c r="AM824" s="172" t="s">
        <v>370</v>
      </c>
      <c r="AN824" s="174" t="s">
        <v>352</v>
      </c>
      <c r="AO824" s="220" t="s">
        <v>359</v>
      </c>
      <c r="AP824" s="223"/>
      <c r="AQ824" s="220" t="s">
        <v>254</v>
      </c>
      <c r="AR824" s="174" t="s">
        <v>363</v>
      </c>
      <c r="AS824" s="226" t="s">
        <v>364</v>
      </c>
      <c r="AT824" s="65" t="s">
        <v>375</v>
      </c>
      <c r="AU824" s="174" t="s">
        <v>54</v>
      </c>
      <c r="AV824" s="175" t="s">
        <v>93</v>
      </c>
      <c r="AW824" s="115"/>
      <c r="AX824" s="27"/>
      <c r="AY824" s="27"/>
      <c r="AZ824" s="27"/>
      <c r="BA824" s="27"/>
      <c r="BB824" s="27"/>
      <c r="BC824" s="27"/>
      <c r="BD824" s="27"/>
      <c r="BE824" s="27"/>
      <c r="BF824" s="27"/>
      <c r="BG824" s="27"/>
      <c r="BH824" s="27"/>
      <c r="BI824" s="212"/>
      <c r="BJ824" s="115"/>
    </row>
    <row r="825" spans="1:62" s="5" customFormat="1" ht="12.75" x14ac:dyDescent="0.2">
      <c r="A825" s="50">
        <f t="shared" si="47"/>
        <v>8</v>
      </c>
      <c r="B825" s="6" t="s">
        <v>463</v>
      </c>
      <c r="C825" s="213">
        <v>27</v>
      </c>
      <c r="D825" s="213">
        <v>10</v>
      </c>
      <c r="E825" s="213">
        <v>4</v>
      </c>
      <c r="F825" s="213">
        <v>13</v>
      </c>
      <c r="G825" s="213">
        <v>28</v>
      </c>
      <c r="H825" s="213">
        <v>33</v>
      </c>
      <c r="I825" s="214">
        <v>24</v>
      </c>
      <c r="J825" s="64">
        <f t="shared" si="46"/>
        <v>0.84848484848484851</v>
      </c>
      <c r="L825" s="218"/>
      <c r="M825" s="224"/>
      <c r="N825" s="225" t="s">
        <v>108</v>
      </c>
      <c r="O825" s="221"/>
      <c r="P825" s="223"/>
      <c r="Q825" s="174" t="s">
        <v>108</v>
      </c>
      <c r="R825" s="174" t="s">
        <v>108</v>
      </c>
      <c r="S825" s="220" t="s">
        <v>102</v>
      </c>
      <c r="T825" s="225" t="s">
        <v>74</v>
      </c>
      <c r="U825" s="221"/>
      <c r="V825" s="229"/>
      <c r="W825" s="115"/>
      <c r="X825" s="115"/>
      <c r="Y825" s="115"/>
      <c r="Z825" s="115"/>
      <c r="AA825" s="115"/>
      <c r="AB825" s="115"/>
      <c r="AC825" s="115"/>
      <c r="AD825" s="115"/>
      <c r="AE825" s="115"/>
      <c r="AF825" s="115"/>
      <c r="AG825" s="115"/>
      <c r="AH825" s="115"/>
      <c r="AI825" s="115"/>
      <c r="AJ825" s="115"/>
      <c r="AK825" s="115"/>
      <c r="AL825" s="218"/>
      <c r="AM825" s="224"/>
      <c r="AN825" s="226" t="s">
        <v>379</v>
      </c>
      <c r="AO825" s="221"/>
      <c r="AP825" s="223"/>
      <c r="AQ825" s="174" t="s">
        <v>96</v>
      </c>
      <c r="AR825" s="174" t="s">
        <v>55</v>
      </c>
      <c r="AS825" s="220" t="s">
        <v>99</v>
      </c>
      <c r="AT825" s="65" t="s">
        <v>373</v>
      </c>
      <c r="AU825" s="221"/>
      <c r="AV825" s="229"/>
      <c r="AW825" s="115"/>
      <c r="AX825" s="27"/>
      <c r="AY825" s="27"/>
      <c r="AZ825" s="27"/>
      <c r="BA825" s="27"/>
      <c r="BB825" s="27"/>
      <c r="BC825" s="27"/>
      <c r="BD825" s="27"/>
      <c r="BE825" s="27"/>
      <c r="BF825" s="27"/>
      <c r="BG825" s="27"/>
      <c r="BH825" s="27"/>
      <c r="BI825" s="212"/>
      <c r="BJ825" s="115"/>
    </row>
    <row r="826" spans="1:62" s="5" customFormat="1" ht="12.75" x14ac:dyDescent="0.2">
      <c r="A826" s="50">
        <f t="shared" si="47"/>
        <v>9</v>
      </c>
      <c r="B826" s="50" t="s">
        <v>545</v>
      </c>
      <c r="C826" s="213">
        <v>27</v>
      </c>
      <c r="D826" s="213">
        <v>7</v>
      </c>
      <c r="E826" s="213">
        <v>6</v>
      </c>
      <c r="F826" s="213">
        <v>14</v>
      </c>
      <c r="G826" s="213">
        <v>40</v>
      </c>
      <c r="H826" s="213">
        <v>46</v>
      </c>
      <c r="I826" s="214">
        <v>20</v>
      </c>
      <c r="J826" s="64">
        <f t="shared" si="46"/>
        <v>0.86956521739130432</v>
      </c>
      <c r="L826" s="66" t="s">
        <v>47</v>
      </c>
      <c r="M826" s="178" t="s">
        <v>83</v>
      </c>
      <c r="N826" s="225" t="s">
        <v>74</v>
      </c>
      <c r="O826" s="225" t="s">
        <v>113</v>
      </c>
      <c r="P826" s="220" t="s">
        <v>72</v>
      </c>
      <c r="Q826" s="223"/>
      <c r="R826" s="174" t="s">
        <v>121</v>
      </c>
      <c r="S826" s="80" t="s">
        <v>116</v>
      </c>
      <c r="T826" s="176" t="s">
        <v>95</v>
      </c>
      <c r="U826" s="176" t="s">
        <v>84</v>
      </c>
      <c r="V826" s="175" t="s">
        <v>114</v>
      </c>
      <c r="W826" s="115"/>
      <c r="X826" s="115"/>
      <c r="Y826" s="115"/>
      <c r="Z826" s="115"/>
      <c r="AA826" s="115"/>
      <c r="AB826" s="115"/>
      <c r="AC826" s="115"/>
      <c r="AD826" s="115"/>
      <c r="AE826" s="115"/>
      <c r="AF826" s="115"/>
      <c r="AG826" s="115"/>
      <c r="AH826" s="115"/>
      <c r="AI826" s="115"/>
      <c r="AJ826" s="115"/>
      <c r="AK826" s="115"/>
      <c r="AL826" s="66" t="s">
        <v>47</v>
      </c>
      <c r="AM826" s="172" t="s">
        <v>366</v>
      </c>
      <c r="AN826" s="226" t="s">
        <v>373</v>
      </c>
      <c r="AO826" s="226" t="s">
        <v>354</v>
      </c>
      <c r="AP826" s="220" t="s">
        <v>362</v>
      </c>
      <c r="AQ826" s="223"/>
      <c r="AR826" s="174" t="s">
        <v>499</v>
      </c>
      <c r="AS826" s="226" t="s">
        <v>359</v>
      </c>
      <c r="AT826" s="226" t="s">
        <v>364</v>
      </c>
      <c r="AU826" s="174" t="s">
        <v>182</v>
      </c>
      <c r="AV826" s="175" t="s">
        <v>375</v>
      </c>
      <c r="AW826" s="115"/>
      <c r="AX826" s="27"/>
      <c r="AY826" s="27"/>
      <c r="AZ826" s="27"/>
      <c r="BA826" s="27"/>
      <c r="BB826" s="27"/>
      <c r="BC826" s="27"/>
      <c r="BD826" s="27"/>
      <c r="BE826" s="27"/>
      <c r="BF826" s="27"/>
      <c r="BG826" s="27"/>
      <c r="BH826" s="27"/>
      <c r="BI826" s="212"/>
      <c r="BJ826" s="115"/>
    </row>
    <row r="827" spans="1:62" s="5" customFormat="1" ht="12.75" x14ac:dyDescent="0.2">
      <c r="A827" s="50">
        <f t="shared" si="47"/>
        <v>10</v>
      </c>
      <c r="B827" s="50" t="s">
        <v>496</v>
      </c>
      <c r="C827" s="213">
        <v>27</v>
      </c>
      <c r="D827" s="213">
        <v>6</v>
      </c>
      <c r="E827" s="213">
        <v>4</v>
      </c>
      <c r="F827" s="213">
        <v>17</v>
      </c>
      <c r="G827" s="213">
        <v>34</v>
      </c>
      <c r="H827" s="213">
        <v>52</v>
      </c>
      <c r="I827" s="214">
        <v>16</v>
      </c>
      <c r="J827" s="64">
        <f t="shared" si="46"/>
        <v>0.65384615384615385</v>
      </c>
      <c r="L827" s="218"/>
      <c r="M827" s="178" t="s">
        <v>86</v>
      </c>
      <c r="N827" s="221"/>
      <c r="O827" s="225" t="s">
        <v>53</v>
      </c>
      <c r="P827" s="221"/>
      <c r="Q827" s="223"/>
      <c r="R827" s="221"/>
      <c r="S827" s="221"/>
      <c r="T827" s="174" t="s">
        <v>102</v>
      </c>
      <c r="U827" s="221"/>
      <c r="V827" s="229"/>
      <c r="W827" s="115"/>
      <c r="X827" s="115"/>
      <c r="Y827" s="115"/>
      <c r="Z827" s="115"/>
      <c r="AA827" s="115"/>
      <c r="AB827" s="115"/>
      <c r="AC827" s="115"/>
      <c r="AD827" s="115"/>
      <c r="AE827" s="115"/>
      <c r="AF827" s="115"/>
      <c r="AG827" s="115"/>
      <c r="AH827" s="115"/>
      <c r="AI827" s="115"/>
      <c r="AJ827" s="115"/>
      <c r="AK827" s="115"/>
      <c r="AL827" s="218"/>
      <c r="AM827" s="172" t="s">
        <v>372</v>
      </c>
      <c r="AN827" s="221"/>
      <c r="AO827" s="226" t="s">
        <v>336</v>
      </c>
      <c r="AP827" s="221"/>
      <c r="AQ827" s="223"/>
      <c r="AR827" s="221"/>
      <c r="AS827" s="221"/>
      <c r="AT827" s="174" t="s">
        <v>93</v>
      </c>
      <c r="AU827" s="221"/>
      <c r="AV827" s="229"/>
      <c r="AW827" s="115"/>
      <c r="AX827" s="27"/>
      <c r="AY827" s="27"/>
      <c r="AZ827" s="27"/>
      <c r="BA827" s="27"/>
      <c r="BB827" s="27"/>
      <c r="BC827" s="27"/>
      <c r="BD827" s="27"/>
      <c r="BE827" s="27"/>
      <c r="BF827" s="27"/>
      <c r="BG827" s="27"/>
      <c r="BH827" s="27"/>
      <c r="BI827" s="212"/>
      <c r="BJ827" s="115"/>
    </row>
    <row r="828" spans="1:62" s="5" customFormat="1" ht="12.75" x14ac:dyDescent="0.2">
      <c r="A828" s="50"/>
      <c r="B828" s="50"/>
      <c r="C828" s="213"/>
      <c r="D828" s="96">
        <f>SUM(D818:D827)</f>
        <v>109</v>
      </c>
      <c r="E828" s="96">
        <f t="shared" ref="E828:H828" si="48">SUM(E818:E827)</f>
        <v>52</v>
      </c>
      <c r="F828" s="96">
        <f t="shared" si="48"/>
        <v>109</v>
      </c>
      <c r="G828" s="96">
        <f t="shared" si="48"/>
        <v>418</v>
      </c>
      <c r="H828" s="96">
        <f t="shared" si="48"/>
        <v>418</v>
      </c>
      <c r="I828" s="211"/>
      <c r="J828" s="97">
        <f>G828/H828</f>
        <v>1</v>
      </c>
      <c r="L828" s="66" t="s">
        <v>537</v>
      </c>
      <c r="M828" s="172" t="s">
        <v>84</v>
      </c>
      <c r="N828" s="174" t="s">
        <v>82</v>
      </c>
      <c r="O828" s="174" t="s">
        <v>95</v>
      </c>
      <c r="P828" s="174" t="s">
        <v>52</v>
      </c>
      <c r="Q828" s="174" t="s">
        <v>62</v>
      </c>
      <c r="R828" s="223"/>
      <c r="S828" s="174" t="s">
        <v>74</v>
      </c>
      <c r="T828" s="174" t="s">
        <v>86</v>
      </c>
      <c r="U828" s="174" t="s">
        <v>82</v>
      </c>
      <c r="V828" s="175" t="s">
        <v>83</v>
      </c>
      <c r="W828" s="115"/>
      <c r="Y828" s="115"/>
      <c r="Z828" s="115"/>
      <c r="AA828" s="115"/>
      <c r="AB828" s="115"/>
      <c r="AC828" s="115"/>
      <c r="AD828" s="115"/>
      <c r="AE828" s="115"/>
      <c r="AF828" s="115"/>
      <c r="AG828" s="115"/>
      <c r="AH828" s="115"/>
      <c r="AI828" s="115"/>
      <c r="AJ828" s="115"/>
      <c r="AK828" s="115"/>
      <c r="AL828" s="66" t="s">
        <v>537</v>
      </c>
      <c r="AM828" s="172" t="s">
        <v>375</v>
      </c>
      <c r="AN828" s="174" t="s">
        <v>578</v>
      </c>
      <c r="AO828" s="174" t="s">
        <v>373</v>
      </c>
      <c r="AP828" s="174" t="s">
        <v>55</v>
      </c>
      <c r="AQ828" s="174" t="s">
        <v>357</v>
      </c>
      <c r="AR828" s="223"/>
      <c r="AS828" s="174" t="s">
        <v>367</v>
      </c>
      <c r="AT828" s="65" t="s">
        <v>378</v>
      </c>
      <c r="AU828" s="174" t="s">
        <v>365</v>
      </c>
      <c r="AV828" s="175" t="s">
        <v>354</v>
      </c>
      <c r="AW828" s="115"/>
      <c r="AX828" s="27"/>
      <c r="AY828" s="27"/>
      <c r="AZ828" s="27"/>
      <c r="BA828" s="27"/>
      <c r="BB828" s="27"/>
      <c r="BC828" s="27"/>
      <c r="BD828" s="27"/>
      <c r="BE828" s="27"/>
      <c r="BF828" s="27"/>
      <c r="BG828" s="27"/>
      <c r="BH828" s="27"/>
      <c r="BI828" s="212"/>
      <c r="BJ828" s="115"/>
    </row>
    <row r="829" spans="1:62" s="5" customFormat="1" ht="12.75" x14ac:dyDescent="0.2">
      <c r="A829" s="50"/>
      <c r="B829" s="50"/>
      <c r="C829" s="213"/>
      <c r="D829" s="213"/>
      <c r="E829" s="213"/>
      <c r="F829" s="213"/>
      <c r="G829" s="213"/>
      <c r="H829" s="213"/>
      <c r="I829" s="214"/>
      <c r="J829" s="63"/>
      <c r="L829" s="218"/>
      <c r="M829" s="172" t="s">
        <v>83</v>
      </c>
      <c r="N829" s="174" t="s">
        <v>49</v>
      </c>
      <c r="O829" s="174" t="s">
        <v>95</v>
      </c>
      <c r="P829" s="221"/>
      <c r="Q829" s="174" t="s">
        <v>102</v>
      </c>
      <c r="R829" s="223"/>
      <c r="S829" s="221"/>
      <c r="T829" s="221"/>
      <c r="U829" s="174" t="s">
        <v>84</v>
      </c>
      <c r="V829" s="175" t="s">
        <v>74</v>
      </c>
      <c r="W829" s="115"/>
      <c r="Y829" s="115"/>
      <c r="Z829" s="115"/>
      <c r="AA829" s="115"/>
      <c r="AB829" s="115"/>
      <c r="AC829" s="115"/>
      <c r="AD829" s="115"/>
      <c r="AE829" s="115"/>
      <c r="AF829" s="115"/>
      <c r="AG829" s="115"/>
      <c r="AH829" s="115"/>
      <c r="AI829" s="115"/>
      <c r="AJ829" s="115"/>
      <c r="AK829" s="115"/>
      <c r="AL829" s="218"/>
      <c r="AM829" s="172" t="s">
        <v>54</v>
      </c>
      <c r="AN829" s="174" t="s">
        <v>355</v>
      </c>
      <c r="AO829" s="174" t="s">
        <v>339</v>
      </c>
      <c r="AP829" s="221"/>
      <c r="AQ829" s="174" t="s">
        <v>351</v>
      </c>
      <c r="AR829" s="223"/>
      <c r="AS829" s="221"/>
      <c r="AT829" s="221"/>
      <c r="AU829" s="174" t="s">
        <v>96</v>
      </c>
      <c r="AV829" s="175" t="s">
        <v>372</v>
      </c>
      <c r="AW829" s="115"/>
      <c r="AX829" s="27"/>
      <c r="AY829" s="27"/>
      <c r="AZ829" s="27"/>
      <c r="BA829" s="27"/>
      <c r="BB829" s="27"/>
      <c r="BC829" s="27"/>
      <c r="BD829" s="27"/>
      <c r="BE829" s="27"/>
      <c r="BF829" s="27"/>
      <c r="BG829" s="27"/>
      <c r="BH829" s="27"/>
      <c r="BI829" s="212"/>
      <c r="BJ829" s="115"/>
    </row>
    <row r="830" spans="1:62" s="5" customFormat="1" ht="12.75" x14ac:dyDescent="0.2">
      <c r="A830" s="50"/>
      <c r="B830" s="50"/>
      <c r="C830" s="213"/>
      <c r="D830" s="213"/>
      <c r="E830" s="213"/>
      <c r="F830" s="213"/>
      <c r="G830" s="213"/>
      <c r="H830" s="213"/>
      <c r="I830" s="214"/>
      <c r="J830" s="63"/>
      <c r="L830" s="66" t="s">
        <v>81</v>
      </c>
      <c r="M830" s="230" t="s">
        <v>74</v>
      </c>
      <c r="N830" s="174" t="s">
        <v>95</v>
      </c>
      <c r="O830" s="87" t="s">
        <v>95</v>
      </c>
      <c r="P830" s="174" t="s">
        <v>75</v>
      </c>
      <c r="Q830" s="225" t="s">
        <v>62</v>
      </c>
      <c r="R830" s="174" t="s">
        <v>102</v>
      </c>
      <c r="S830" s="223"/>
      <c r="T830" s="65" t="s">
        <v>95</v>
      </c>
      <c r="U830" s="87" t="s">
        <v>95</v>
      </c>
      <c r="V830" s="227" t="s">
        <v>53</v>
      </c>
      <c r="W830" s="115"/>
      <c r="Y830" s="115"/>
      <c r="Z830" s="115"/>
      <c r="AA830" s="115"/>
      <c r="AB830" s="115"/>
      <c r="AC830" s="115"/>
      <c r="AD830" s="115"/>
      <c r="AE830" s="115"/>
      <c r="AF830" s="115"/>
      <c r="AG830" s="115"/>
      <c r="AH830" s="115"/>
      <c r="AI830" s="115"/>
      <c r="AJ830" s="115"/>
      <c r="AK830" s="115"/>
      <c r="AL830" s="66" t="s">
        <v>81</v>
      </c>
      <c r="AM830" s="231" t="s">
        <v>354</v>
      </c>
      <c r="AN830" s="174" t="s">
        <v>375</v>
      </c>
      <c r="AO830" s="174" t="s">
        <v>499</v>
      </c>
      <c r="AP830" s="174" t="s">
        <v>365</v>
      </c>
      <c r="AQ830" s="226" t="s">
        <v>363</v>
      </c>
      <c r="AR830" s="174" t="s">
        <v>370</v>
      </c>
      <c r="AS830" s="223"/>
      <c r="AT830" s="65" t="s">
        <v>362</v>
      </c>
      <c r="AU830" s="174" t="s">
        <v>352</v>
      </c>
      <c r="AV830" s="228" t="s">
        <v>358</v>
      </c>
      <c r="AW830" s="115"/>
      <c r="AX830" s="27"/>
      <c r="AY830" s="27"/>
      <c r="AZ830" s="27"/>
      <c r="BA830" s="27"/>
      <c r="BB830" s="27"/>
      <c r="BC830" s="27"/>
      <c r="BD830" s="27"/>
      <c r="BE830" s="27"/>
      <c r="BF830" s="27"/>
      <c r="BG830" s="27"/>
      <c r="BH830" s="27"/>
      <c r="BI830" s="212"/>
      <c r="BJ830" s="115"/>
    </row>
    <row r="831" spans="1:62" s="5" customFormat="1" ht="12.75" x14ac:dyDescent="0.2">
      <c r="A831" s="50"/>
      <c r="B831" s="50"/>
      <c r="C831" s="213"/>
      <c r="D831" s="213"/>
      <c r="E831" s="213"/>
      <c r="F831" s="213"/>
      <c r="G831" s="213"/>
      <c r="H831" s="213"/>
      <c r="I831" s="214"/>
      <c r="J831" s="63"/>
      <c r="L831" s="218"/>
      <c r="M831" s="178" t="s">
        <v>53</v>
      </c>
      <c r="N831" s="174" t="s">
        <v>87</v>
      </c>
      <c r="O831" s="225" t="s">
        <v>121</v>
      </c>
      <c r="P831" s="221"/>
      <c r="Q831" s="225" t="s">
        <v>53</v>
      </c>
      <c r="R831" s="174" t="s">
        <v>83</v>
      </c>
      <c r="S831" s="223"/>
      <c r="T831" s="221"/>
      <c r="U831" s="221"/>
      <c r="V831" s="175" t="s">
        <v>72</v>
      </c>
      <c r="W831" s="115"/>
      <c r="X831" s="115"/>
      <c r="Y831" s="115"/>
      <c r="Z831" s="115"/>
      <c r="AA831" s="115"/>
      <c r="AB831" s="115"/>
      <c r="AC831" s="115"/>
      <c r="AD831" s="232"/>
      <c r="AE831" s="115"/>
      <c r="AF831" s="115"/>
      <c r="AG831" s="115"/>
      <c r="AH831" s="115"/>
      <c r="AI831" s="115"/>
      <c r="AJ831" s="115"/>
      <c r="AK831" s="115"/>
      <c r="AL831" s="218"/>
      <c r="AM831" s="172" t="s">
        <v>355</v>
      </c>
      <c r="AN831" s="174" t="s">
        <v>356</v>
      </c>
      <c r="AO831" s="226" t="s">
        <v>369</v>
      </c>
      <c r="AP831" s="221"/>
      <c r="AQ831" s="226" t="s">
        <v>353</v>
      </c>
      <c r="AR831" s="174" t="s">
        <v>93</v>
      </c>
      <c r="AS831" s="223"/>
      <c r="AT831" s="221"/>
      <c r="AU831" s="221"/>
      <c r="AV831" s="175" t="s">
        <v>96</v>
      </c>
      <c r="AW831" s="115"/>
      <c r="AX831" s="27"/>
      <c r="AY831" s="27"/>
      <c r="AZ831" s="27"/>
      <c r="BA831" s="27"/>
      <c r="BB831" s="27"/>
      <c r="BC831" s="27"/>
      <c r="BD831" s="27"/>
      <c r="BE831" s="27"/>
      <c r="BF831" s="27"/>
      <c r="BG831" s="27"/>
      <c r="BH831" s="27"/>
      <c r="BI831" s="212"/>
      <c r="BJ831" s="115"/>
    </row>
    <row r="832" spans="1:62" s="5" customFormat="1" ht="12.75" x14ac:dyDescent="0.2">
      <c r="A832" s="50"/>
      <c r="B832" s="50"/>
      <c r="C832" s="213"/>
      <c r="D832" s="213"/>
      <c r="E832" s="213"/>
      <c r="F832" s="213"/>
      <c r="G832" s="213"/>
      <c r="H832" s="213"/>
      <c r="I832" s="214"/>
      <c r="J832" s="63"/>
      <c r="L832" s="66" t="s">
        <v>431</v>
      </c>
      <c r="M832" s="178" t="s">
        <v>102</v>
      </c>
      <c r="N832" s="174" t="s">
        <v>87</v>
      </c>
      <c r="O832" s="65" t="s">
        <v>86</v>
      </c>
      <c r="P832" s="65" t="s">
        <v>107</v>
      </c>
      <c r="Q832" s="174" t="s">
        <v>53</v>
      </c>
      <c r="R832" s="174" t="s">
        <v>51</v>
      </c>
      <c r="S832" s="65" t="s">
        <v>52</v>
      </c>
      <c r="T832" s="223"/>
      <c r="U832" s="174" t="s">
        <v>83</v>
      </c>
      <c r="V832" s="175" t="s">
        <v>87</v>
      </c>
      <c r="W832" s="115"/>
      <c r="X832" s="115"/>
      <c r="Y832" s="115"/>
      <c r="Z832" s="115"/>
      <c r="AA832" s="115"/>
      <c r="AB832" s="115"/>
      <c r="AC832" s="115"/>
      <c r="AD832" s="232"/>
      <c r="AE832" s="115"/>
      <c r="AF832" s="115"/>
      <c r="AG832" s="115"/>
      <c r="AH832" s="115"/>
      <c r="AI832" s="115"/>
      <c r="AJ832" s="115"/>
      <c r="AK832" s="115"/>
      <c r="AL832" s="66" t="s">
        <v>431</v>
      </c>
      <c r="AM832" s="172" t="s">
        <v>160</v>
      </c>
      <c r="AN832" s="174" t="s">
        <v>354</v>
      </c>
      <c r="AO832" s="65" t="s">
        <v>352</v>
      </c>
      <c r="AP832" s="65" t="s">
        <v>341</v>
      </c>
      <c r="AQ832" s="174" t="s">
        <v>367</v>
      </c>
      <c r="AR832" s="65" t="s">
        <v>441</v>
      </c>
      <c r="AS832" s="65" t="s">
        <v>368</v>
      </c>
      <c r="AT832" s="223"/>
      <c r="AU832" s="174" t="s">
        <v>499</v>
      </c>
      <c r="AV832" s="153" t="s">
        <v>363</v>
      </c>
      <c r="AW832" s="115"/>
      <c r="AX832" s="27"/>
      <c r="AY832" s="27"/>
      <c r="AZ832" s="27"/>
      <c r="BA832" s="27"/>
      <c r="BB832" s="27"/>
      <c r="BC832" s="27"/>
      <c r="BD832" s="27"/>
      <c r="BE832" s="27"/>
      <c r="BF832" s="27"/>
      <c r="BG832" s="27"/>
      <c r="BH832" s="27"/>
      <c r="BI832" s="212"/>
      <c r="BJ832" s="115"/>
    </row>
    <row r="833" spans="1:62" s="5" customFormat="1" ht="12.75" x14ac:dyDescent="0.2">
      <c r="A833" s="50"/>
      <c r="B833" s="50"/>
      <c r="C833" s="233"/>
      <c r="L833" s="218"/>
      <c r="M833" s="178" t="s">
        <v>102</v>
      </c>
      <c r="N833" s="174" t="s">
        <v>74</v>
      </c>
      <c r="O833" s="221"/>
      <c r="P833" s="221"/>
      <c r="Q833" s="221"/>
      <c r="R833" s="174" t="s">
        <v>50</v>
      </c>
      <c r="S833" s="174" t="s">
        <v>95</v>
      </c>
      <c r="T833" s="223"/>
      <c r="U833" s="221"/>
      <c r="V833" s="229"/>
      <c r="W833" s="208"/>
      <c r="X833" s="208"/>
      <c r="Y833" s="208"/>
      <c r="Z833" s="208"/>
      <c r="AA833" s="208"/>
      <c r="AB833" s="208"/>
      <c r="AC833" s="208"/>
      <c r="AD833" s="208"/>
      <c r="AE833" s="208"/>
      <c r="AF833" s="208"/>
      <c r="AG833" s="208"/>
      <c r="AH833" s="208"/>
      <c r="AI833" s="208"/>
      <c r="AJ833" s="208"/>
      <c r="AK833" s="115"/>
      <c r="AL833" s="218"/>
      <c r="AM833" s="172" t="s">
        <v>160</v>
      </c>
      <c r="AN833" s="174" t="s">
        <v>351</v>
      </c>
      <c r="AO833" s="221"/>
      <c r="AP833" s="221"/>
      <c r="AQ833" s="221"/>
      <c r="AR833" s="174" t="s">
        <v>100</v>
      </c>
      <c r="AS833" s="174" t="s">
        <v>71</v>
      </c>
      <c r="AT833" s="223"/>
      <c r="AU833" s="221"/>
      <c r="AV833" s="229"/>
      <c r="AW833" s="115"/>
      <c r="AX833" s="27"/>
      <c r="AY833" s="27"/>
      <c r="AZ833" s="27"/>
      <c r="BA833" s="27"/>
      <c r="BB833" s="27"/>
      <c r="BC833" s="27"/>
      <c r="BD833" s="27"/>
      <c r="BE833" s="27"/>
      <c r="BF833" s="27"/>
      <c r="BG833" s="27"/>
      <c r="BH833" s="27"/>
      <c r="BI833" s="212"/>
      <c r="BJ833" s="115"/>
    </row>
    <row r="834" spans="1:62" s="5" customFormat="1" ht="12.75" x14ac:dyDescent="0.2">
      <c r="A834" s="50"/>
      <c r="B834" s="50"/>
      <c r="C834" s="233"/>
      <c r="D834" s="233"/>
      <c r="E834" s="233"/>
      <c r="F834" s="233"/>
      <c r="G834" s="233"/>
      <c r="H834" s="233"/>
      <c r="I834" s="233"/>
      <c r="J834" s="233"/>
      <c r="L834" s="66" t="s">
        <v>536</v>
      </c>
      <c r="M834" s="234" t="s">
        <v>95</v>
      </c>
      <c r="N834" s="174" t="s">
        <v>95</v>
      </c>
      <c r="O834" s="176" t="s">
        <v>84</v>
      </c>
      <c r="P834" s="176" t="s">
        <v>72</v>
      </c>
      <c r="Q834" s="179" t="s">
        <v>87</v>
      </c>
      <c r="R834" s="174" t="s">
        <v>107</v>
      </c>
      <c r="S834" s="179" t="s">
        <v>83</v>
      </c>
      <c r="T834" s="179" t="s">
        <v>95</v>
      </c>
      <c r="U834" s="223"/>
      <c r="V834" s="175" t="s">
        <v>82</v>
      </c>
      <c r="W834" s="208"/>
      <c r="X834" s="208"/>
      <c r="Y834" s="208"/>
      <c r="Z834" s="208"/>
      <c r="AA834" s="208"/>
      <c r="AB834" s="208"/>
      <c r="AC834" s="208"/>
      <c r="AD834" s="208"/>
      <c r="AE834" s="208"/>
      <c r="AF834" s="208"/>
      <c r="AG834" s="208"/>
      <c r="AH834" s="208"/>
      <c r="AI834" s="208"/>
      <c r="AJ834" s="208"/>
      <c r="AK834" s="115"/>
      <c r="AL834" s="66" t="s">
        <v>536</v>
      </c>
      <c r="AM834" s="172" t="s">
        <v>364</v>
      </c>
      <c r="AN834" s="174" t="s">
        <v>93</v>
      </c>
      <c r="AO834" s="174" t="s">
        <v>375</v>
      </c>
      <c r="AP834" s="174" t="s">
        <v>100</v>
      </c>
      <c r="AQ834" s="174" t="s">
        <v>378</v>
      </c>
      <c r="AR834" s="174" t="s">
        <v>362</v>
      </c>
      <c r="AS834" s="174" t="s">
        <v>578</v>
      </c>
      <c r="AT834" s="174" t="s">
        <v>376</v>
      </c>
      <c r="AU834" s="223"/>
      <c r="AV834" s="175" t="s">
        <v>368</v>
      </c>
      <c r="AW834" s="115"/>
      <c r="AX834" s="27"/>
      <c r="AY834" s="27"/>
      <c r="AZ834" s="27"/>
      <c r="BA834" s="27"/>
      <c r="BB834" s="27"/>
      <c r="BC834" s="27"/>
      <c r="BD834" s="27"/>
      <c r="BE834" s="27"/>
      <c r="BF834" s="27"/>
      <c r="BG834" s="27"/>
      <c r="BH834" s="27"/>
      <c r="BI834" s="212"/>
      <c r="BJ834" s="115"/>
    </row>
    <row r="835" spans="1:62" s="5" customFormat="1" ht="12.75" x14ac:dyDescent="0.2">
      <c r="A835" s="50"/>
      <c r="B835" s="50"/>
      <c r="C835" s="233"/>
      <c r="D835" s="233"/>
      <c r="E835" s="233"/>
      <c r="F835" s="233"/>
      <c r="G835" s="233"/>
      <c r="H835" s="233"/>
      <c r="I835" s="233"/>
      <c r="J835" s="233"/>
      <c r="L835" s="218"/>
      <c r="M835" s="224"/>
      <c r="N835" s="176" t="s">
        <v>84</v>
      </c>
      <c r="O835" s="176" t="s">
        <v>121</v>
      </c>
      <c r="P835" s="176" t="s">
        <v>121</v>
      </c>
      <c r="Q835" s="176" t="s">
        <v>62</v>
      </c>
      <c r="R835" s="221"/>
      <c r="S835" s="176" t="s">
        <v>74</v>
      </c>
      <c r="T835" s="179" t="s">
        <v>82</v>
      </c>
      <c r="U835" s="223"/>
      <c r="V835" s="175" t="s">
        <v>82</v>
      </c>
      <c r="W835" s="208"/>
      <c r="X835" s="208"/>
      <c r="Y835" s="208"/>
      <c r="Z835" s="208"/>
      <c r="AA835" s="208"/>
      <c r="AB835" s="208"/>
      <c r="AC835" s="208"/>
      <c r="AD835" s="208"/>
      <c r="AE835" s="208"/>
      <c r="AF835" s="208"/>
      <c r="AG835" s="208"/>
      <c r="AH835" s="208"/>
      <c r="AI835" s="208"/>
      <c r="AJ835" s="208"/>
      <c r="AK835" s="115"/>
      <c r="AL835" s="218"/>
      <c r="AM835" s="224"/>
      <c r="AN835" s="174" t="s">
        <v>223</v>
      </c>
      <c r="AO835" s="174" t="s">
        <v>55</v>
      </c>
      <c r="AP835" s="174" t="s">
        <v>339</v>
      </c>
      <c r="AQ835" s="174" t="s">
        <v>356</v>
      </c>
      <c r="AR835" s="221"/>
      <c r="AS835" s="174" t="s">
        <v>373</v>
      </c>
      <c r="AT835" s="174" t="s">
        <v>372</v>
      </c>
      <c r="AU835" s="223"/>
      <c r="AV835" s="175" t="s">
        <v>353</v>
      </c>
      <c r="AW835" s="115"/>
      <c r="AX835" s="27"/>
      <c r="AY835" s="27"/>
      <c r="AZ835" s="27"/>
      <c r="BA835" s="27"/>
      <c r="BB835" s="27"/>
      <c r="BC835" s="27"/>
      <c r="BD835" s="27"/>
      <c r="BE835" s="27"/>
      <c r="BF835" s="27"/>
      <c r="BG835" s="27"/>
      <c r="BH835" s="27"/>
      <c r="BI835" s="212"/>
      <c r="BJ835" s="115"/>
    </row>
    <row r="836" spans="1:62" s="5" customFormat="1" ht="12.75" x14ac:dyDescent="0.2">
      <c r="A836" s="50"/>
      <c r="B836" s="50"/>
      <c r="C836" s="233"/>
      <c r="D836" s="233"/>
      <c r="E836" s="233"/>
      <c r="F836" s="233"/>
      <c r="G836" s="233"/>
      <c r="H836" s="233"/>
      <c r="I836" s="233"/>
      <c r="J836" s="233"/>
      <c r="L836" s="66" t="s">
        <v>545</v>
      </c>
      <c r="M836" s="172" t="s">
        <v>145</v>
      </c>
      <c r="N836" s="174" t="s">
        <v>75</v>
      </c>
      <c r="O836" s="225" t="s">
        <v>62</v>
      </c>
      <c r="P836" s="174" t="s">
        <v>86</v>
      </c>
      <c r="Q836" s="225" t="s">
        <v>74</v>
      </c>
      <c r="R836" s="174" t="s">
        <v>145</v>
      </c>
      <c r="S836" s="174" t="s">
        <v>63</v>
      </c>
      <c r="T836" s="174" t="s">
        <v>62</v>
      </c>
      <c r="U836" s="174" t="s">
        <v>108</v>
      </c>
      <c r="V836" s="235"/>
      <c r="W836" s="208"/>
      <c r="X836" s="208"/>
      <c r="Y836" s="208"/>
      <c r="Z836" s="208"/>
      <c r="AA836" s="208"/>
      <c r="AB836" s="208"/>
      <c r="AC836" s="208"/>
      <c r="AD836" s="208"/>
      <c r="AE836" s="208"/>
      <c r="AF836" s="208"/>
      <c r="AG836" s="208"/>
      <c r="AH836" s="208"/>
      <c r="AI836" s="208"/>
      <c r="AJ836" s="208"/>
      <c r="AK836" s="115"/>
      <c r="AL836" s="66" t="s">
        <v>545</v>
      </c>
      <c r="AM836" s="172" t="s">
        <v>578</v>
      </c>
      <c r="AN836" s="174" t="s">
        <v>364</v>
      </c>
      <c r="AO836" s="226" t="s">
        <v>367</v>
      </c>
      <c r="AP836" s="174" t="s">
        <v>378</v>
      </c>
      <c r="AQ836" s="226" t="s">
        <v>352</v>
      </c>
      <c r="AR836" s="174" t="s">
        <v>356</v>
      </c>
      <c r="AS836" s="174" t="s">
        <v>54</v>
      </c>
      <c r="AT836" s="174" t="s">
        <v>357</v>
      </c>
      <c r="AU836" s="174" t="s">
        <v>359</v>
      </c>
      <c r="AV836" s="235"/>
      <c r="AW836" s="115"/>
      <c r="AX836" s="27"/>
      <c r="AY836" s="27"/>
      <c r="AZ836" s="27"/>
      <c r="BA836" s="27"/>
      <c r="BB836" s="27"/>
      <c r="BC836" s="27"/>
      <c r="BD836" s="27"/>
      <c r="BE836" s="27"/>
      <c r="BF836" s="27"/>
      <c r="BG836" s="27"/>
      <c r="BH836" s="27"/>
      <c r="BI836" s="212"/>
      <c r="BJ836" s="115"/>
    </row>
    <row r="837" spans="1:62" s="5" customFormat="1" ht="13.5" thickBot="1" x14ac:dyDescent="0.25">
      <c r="A837" s="50"/>
      <c r="B837" s="50"/>
      <c r="C837" s="233"/>
      <c r="D837" s="233"/>
      <c r="E837" s="233"/>
      <c r="F837" s="233"/>
      <c r="G837" s="233"/>
      <c r="H837" s="233"/>
      <c r="I837" s="233"/>
      <c r="J837" s="233"/>
      <c r="L837" s="236"/>
      <c r="M837" s="237"/>
      <c r="N837" s="238"/>
      <c r="O837" s="238"/>
      <c r="P837" s="183" t="s">
        <v>72</v>
      </c>
      <c r="Q837" s="183" t="s">
        <v>62</v>
      </c>
      <c r="R837" s="238"/>
      <c r="S837" s="238"/>
      <c r="T837" s="183" t="s">
        <v>53</v>
      </c>
      <c r="U837" s="238"/>
      <c r="V837" s="239"/>
      <c r="W837" s="208"/>
      <c r="X837" s="208"/>
      <c r="Y837" s="208"/>
      <c r="Z837" s="208"/>
      <c r="AA837" s="208"/>
      <c r="AB837" s="208"/>
      <c r="AC837" s="208"/>
      <c r="AD837" s="208"/>
      <c r="AE837" s="208"/>
      <c r="AF837" s="208"/>
      <c r="AG837" s="208"/>
      <c r="AH837" s="208"/>
      <c r="AI837" s="208"/>
      <c r="AJ837" s="208"/>
      <c r="AK837" s="115"/>
      <c r="AL837" s="236"/>
      <c r="AM837" s="237"/>
      <c r="AN837" s="238"/>
      <c r="AO837" s="238"/>
      <c r="AP837" s="183" t="s">
        <v>160</v>
      </c>
      <c r="AQ837" s="183" t="s">
        <v>379</v>
      </c>
      <c r="AR837" s="238"/>
      <c r="AS837" s="238"/>
      <c r="AT837" s="183" t="s">
        <v>99</v>
      </c>
      <c r="AU837" s="238"/>
      <c r="AV837" s="239"/>
      <c r="AW837" s="115"/>
      <c r="AX837" s="27"/>
      <c r="AY837" s="27"/>
      <c r="AZ837" s="27"/>
      <c r="BA837" s="27"/>
      <c r="BB837" s="27"/>
      <c r="BC837" s="27"/>
      <c r="BD837" s="27"/>
      <c r="BE837" s="27"/>
      <c r="BF837" s="27"/>
      <c r="BG837" s="27"/>
      <c r="BH837" s="27"/>
      <c r="BI837" s="212"/>
      <c r="BJ837" s="115"/>
    </row>
    <row r="838" spans="1:62" s="5" customFormat="1" ht="13.5" thickBot="1" x14ac:dyDescent="0.25">
      <c r="A838" s="52" t="s">
        <v>579</v>
      </c>
      <c r="B838" s="194" t="s">
        <v>580</v>
      </c>
      <c r="C838" s="53" t="s">
        <v>24</v>
      </c>
      <c r="D838" s="54"/>
      <c r="E838" s="54"/>
      <c r="F838" s="54"/>
      <c r="G838" s="55"/>
      <c r="H838" s="54"/>
      <c r="I838" s="240" t="s">
        <v>581</v>
      </c>
      <c r="J838" s="59"/>
      <c r="W838" s="208"/>
      <c r="X838" s="208"/>
      <c r="Y838" s="208"/>
      <c r="Z838" s="208"/>
      <c r="AA838" s="208"/>
      <c r="AB838" s="208"/>
      <c r="AC838" s="208"/>
      <c r="AD838" s="208"/>
      <c r="AE838" s="208"/>
      <c r="AF838" s="208"/>
      <c r="AG838" s="208"/>
      <c r="AH838" s="208"/>
      <c r="AI838" s="208"/>
      <c r="AJ838" s="208"/>
      <c r="AX838" s="27"/>
      <c r="AY838" s="27"/>
      <c r="AZ838" s="27"/>
      <c r="BA838" s="27"/>
      <c r="BB838" s="27"/>
      <c r="BC838" s="27"/>
      <c r="BD838" s="27"/>
      <c r="BE838" s="27"/>
      <c r="BF838" s="27"/>
      <c r="BG838" s="27"/>
      <c r="BH838" s="27"/>
    </row>
    <row r="839" spans="1:62" s="5" customFormat="1" ht="13.5" thickBot="1" x14ac:dyDescent="0.25">
      <c r="A839" s="52" t="s">
        <v>26</v>
      </c>
      <c r="B839" s="52" t="s">
        <v>27</v>
      </c>
      <c r="C839" s="54" t="s">
        <v>28</v>
      </c>
      <c r="D839" s="54" t="s">
        <v>29</v>
      </c>
      <c r="E839" s="54" t="s">
        <v>30</v>
      </c>
      <c r="F839" s="54" t="s">
        <v>31</v>
      </c>
      <c r="G839" s="54" t="s">
        <v>32</v>
      </c>
      <c r="H839" s="54" t="s">
        <v>33</v>
      </c>
      <c r="I839" s="54" t="s">
        <v>34</v>
      </c>
      <c r="J839" s="59" t="s">
        <v>35</v>
      </c>
      <c r="L839" s="60"/>
      <c r="M839" s="61" t="s">
        <v>530</v>
      </c>
      <c r="N839" s="61" t="s">
        <v>582</v>
      </c>
      <c r="O839" s="61" t="s">
        <v>583</v>
      </c>
      <c r="P839" s="61" t="s">
        <v>532</v>
      </c>
      <c r="Q839" s="61" t="s">
        <v>584</v>
      </c>
      <c r="R839" s="61" t="s">
        <v>40</v>
      </c>
      <c r="S839" s="61" t="s">
        <v>585</v>
      </c>
      <c r="T839" s="61" t="s">
        <v>462</v>
      </c>
      <c r="U839" s="61" t="s">
        <v>586</v>
      </c>
      <c r="V839" s="241" t="s">
        <v>289</v>
      </c>
      <c r="W839" s="208"/>
      <c r="X839" s="208"/>
      <c r="Y839" s="208"/>
      <c r="Z839" s="208"/>
      <c r="AA839" s="208"/>
      <c r="AB839" s="208"/>
      <c r="AC839" s="208"/>
      <c r="AD839" s="208"/>
      <c r="AE839" s="208"/>
      <c r="AF839" s="208"/>
      <c r="AG839" s="208"/>
      <c r="AH839" s="208"/>
      <c r="AI839" s="208"/>
      <c r="AJ839" s="208"/>
      <c r="AL839" s="60"/>
      <c r="AM839" s="61" t="s">
        <v>530</v>
      </c>
      <c r="AN839" s="61" t="s">
        <v>582</v>
      </c>
      <c r="AO839" s="61" t="s">
        <v>583</v>
      </c>
      <c r="AP839" s="61" t="s">
        <v>532</v>
      </c>
      <c r="AQ839" s="61" t="s">
        <v>584</v>
      </c>
      <c r="AR839" s="61" t="s">
        <v>40</v>
      </c>
      <c r="AS839" s="61" t="s">
        <v>585</v>
      </c>
      <c r="AT839" s="61" t="s">
        <v>462</v>
      </c>
      <c r="AU839" s="62" t="s">
        <v>586</v>
      </c>
      <c r="AV839" s="241" t="s">
        <v>289</v>
      </c>
      <c r="AX839" s="27"/>
      <c r="AY839" s="27"/>
      <c r="AZ839" s="27"/>
      <c r="BA839" s="27"/>
      <c r="BB839" s="27"/>
      <c r="BC839" s="27"/>
      <c r="BD839" s="27"/>
      <c r="BE839" s="27"/>
      <c r="BF839" s="27"/>
      <c r="BG839" s="27"/>
      <c r="BH839" s="27"/>
    </row>
    <row r="840" spans="1:62" s="5" customFormat="1" ht="12.75" x14ac:dyDescent="0.2">
      <c r="A840" s="5">
        <v>1</v>
      </c>
      <c r="B840" s="5" t="s">
        <v>535</v>
      </c>
      <c r="C840" s="63">
        <v>15</v>
      </c>
      <c r="D840" s="63">
        <v>8</v>
      </c>
      <c r="E840" s="63">
        <v>4</v>
      </c>
      <c r="F840" s="63">
        <v>3</v>
      </c>
      <c r="G840" s="63">
        <v>29</v>
      </c>
      <c r="H840" s="63">
        <v>13</v>
      </c>
      <c r="I840" s="54">
        <v>28</v>
      </c>
      <c r="J840" s="64">
        <f t="shared" ref="J840:J849" si="49">G840/H840</f>
        <v>2.2307692307692308</v>
      </c>
      <c r="L840" s="66" t="s">
        <v>494</v>
      </c>
      <c r="M840" s="67"/>
      <c r="N840" s="130" t="s">
        <v>108</v>
      </c>
      <c r="O840" s="73" t="s">
        <v>72</v>
      </c>
      <c r="P840" s="73" t="s">
        <v>82</v>
      </c>
      <c r="Q840" s="73" t="s">
        <v>87</v>
      </c>
      <c r="R840" s="73" t="s">
        <v>83</v>
      </c>
      <c r="S840" s="68" t="s">
        <v>95</v>
      </c>
      <c r="T840" s="73" t="s">
        <v>86</v>
      </c>
      <c r="U840" s="73" t="s">
        <v>87</v>
      </c>
      <c r="V840" s="242"/>
      <c r="W840" s="208"/>
      <c r="X840" s="208"/>
      <c r="Y840" s="208"/>
      <c r="Z840" s="208"/>
      <c r="AA840" s="208"/>
      <c r="AB840" s="208"/>
      <c r="AC840" s="208"/>
      <c r="AD840" s="208"/>
      <c r="AE840" s="208"/>
      <c r="AF840" s="208"/>
      <c r="AG840" s="208"/>
      <c r="AH840" s="208"/>
      <c r="AI840" s="208"/>
      <c r="AJ840" s="208"/>
      <c r="AL840" s="66" t="s">
        <v>494</v>
      </c>
      <c r="AM840" s="67"/>
      <c r="AN840" s="68" t="s">
        <v>404</v>
      </c>
      <c r="AO840" s="68" t="s">
        <v>132</v>
      </c>
      <c r="AP840" s="70"/>
      <c r="AQ840" s="70"/>
      <c r="AR840" s="68" t="s">
        <v>149</v>
      </c>
      <c r="AS840" s="68" t="s">
        <v>164</v>
      </c>
      <c r="AT840" s="68" t="s">
        <v>170</v>
      </c>
      <c r="AU840" s="72" t="s">
        <v>421</v>
      </c>
      <c r="AV840" s="242"/>
      <c r="AX840" s="27"/>
      <c r="AY840" s="27"/>
      <c r="AZ840" s="27"/>
      <c r="BA840" s="27"/>
      <c r="BB840" s="27"/>
      <c r="BC840" s="27"/>
      <c r="BD840" s="27"/>
      <c r="BE840" s="27"/>
      <c r="BF840" s="27"/>
      <c r="BG840" s="27"/>
      <c r="BH840" s="27"/>
    </row>
    <row r="841" spans="1:62" s="5" customFormat="1" ht="12.75" x14ac:dyDescent="0.2">
      <c r="A841" s="5">
        <v>2</v>
      </c>
      <c r="B841" s="5" t="s">
        <v>587</v>
      </c>
      <c r="C841" s="63">
        <v>15</v>
      </c>
      <c r="D841" s="63">
        <v>8</v>
      </c>
      <c r="E841" s="63">
        <v>2</v>
      </c>
      <c r="F841" s="63">
        <v>5</v>
      </c>
      <c r="G841" s="63">
        <v>30</v>
      </c>
      <c r="H841" s="63">
        <v>14</v>
      </c>
      <c r="I841" s="54">
        <v>26</v>
      </c>
      <c r="J841" s="64">
        <f t="shared" si="49"/>
        <v>2.1428571428571428</v>
      </c>
      <c r="L841" s="66" t="s">
        <v>587</v>
      </c>
      <c r="M841" s="88" t="s">
        <v>108</v>
      </c>
      <c r="N841" s="77"/>
      <c r="O841" s="87" t="s">
        <v>108</v>
      </c>
      <c r="P841" s="80" t="s">
        <v>82</v>
      </c>
      <c r="Q841" s="80" t="s">
        <v>145</v>
      </c>
      <c r="R841" s="65"/>
      <c r="S841" s="87" t="s">
        <v>49</v>
      </c>
      <c r="T841" s="87" t="s">
        <v>62</v>
      </c>
      <c r="U841" s="80" t="s">
        <v>119</v>
      </c>
      <c r="V841" s="242"/>
      <c r="W841" s="208"/>
      <c r="X841" s="208"/>
      <c r="Y841" s="208"/>
      <c r="Z841" s="208"/>
      <c r="AA841" s="208"/>
      <c r="AB841" s="208"/>
      <c r="AC841" s="208"/>
      <c r="AD841" s="208"/>
      <c r="AE841" s="208"/>
      <c r="AF841" s="208"/>
      <c r="AG841" s="208"/>
      <c r="AH841" s="208"/>
      <c r="AI841" s="208"/>
      <c r="AJ841" s="208"/>
      <c r="AL841" s="66" t="s">
        <v>587</v>
      </c>
      <c r="AM841" s="84" t="s">
        <v>153</v>
      </c>
      <c r="AN841" s="77"/>
      <c r="AO841" s="78" t="s">
        <v>134</v>
      </c>
      <c r="AP841" s="78" t="s">
        <v>312</v>
      </c>
      <c r="AQ841" s="78" t="s">
        <v>415</v>
      </c>
      <c r="AR841" s="65"/>
      <c r="AS841" s="78" t="s">
        <v>170</v>
      </c>
      <c r="AT841" s="78" t="s">
        <v>136</v>
      </c>
      <c r="AU841" s="79" t="s">
        <v>132</v>
      </c>
      <c r="AV841" s="242"/>
      <c r="AX841" s="27"/>
      <c r="AY841" s="27"/>
      <c r="AZ841" s="27"/>
      <c r="BA841" s="27"/>
      <c r="BB841" s="27"/>
      <c r="BC841" s="27"/>
      <c r="BD841" s="27"/>
      <c r="BE841" s="27"/>
      <c r="BF841" s="27"/>
      <c r="BG841" s="27"/>
      <c r="BH841" s="27"/>
    </row>
    <row r="842" spans="1:62" s="5" customFormat="1" ht="12.75" x14ac:dyDescent="0.2">
      <c r="A842" s="5">
        <v>3</v>
      </c>
      <c r="B842" s="5" t="s">
        <v>465</v>
      </c>
      <c r="C842" s="63">
        <v>11</v>
      </c>
      <c r="D842" s="63">
        <v>7</v>
      </c>
      <c r="E842" s="63">
        <v>2</v>
      </c>
      <c r="F842" s="63">
        <v>2</v>
      </c>
      <c r="G842" s="63">
        <v>27</v>
      </c>
      <c r="H842" s="63">
        <v>16</v>
      </c>
      <c r="I842" s="54">
        <v>23</v>
      </c>
      <c r="J842" s="64">
        <f t="shared" si="49"/>
        <v>1.6875</v>
      </c>
      <c r="L842" s="66" t="s">
        <v>588</v>
      </c>
      <c r="M842" s="89" t="s">
        <v>82</v>
      </c>
      <c r="N842" s="87" t="s">
        <v>114</v>
      </c>
      <c r="O842" s="77"/>
      <c r="P842" s="243" t="s">
        <v>102</v>
      </c>
      <c r="Q842" s="65"/>
      <c r="R842" s="83" t="s">
        <v>74</v>
      </c>
      <c r="S842" s="65"/>
      <c r="T842" s="243" t="s">
        <v>83</v>
      </c>
      <c r="U842" s="65"/>
      <c r="V842" s="242"/>
      <c r="W842" s="208"/>
      <c r="X842" s="208"/>
      <c r="Y842" s="208"/>
      <c r="Z842" s="208"/>
      <c r="AA842" s="208"/>
      <c r="AB842" s="208"/>
      <c r="AC842" s="208"/>
      <c r="AD842" s="208"/>
      <c r="AE842" s="208"/>
      <c r="AF842" s="208"/>
      <c r="AG842" s="208"/>
      <c r="AH842" s="208"/>
      <c r="AI842" s="208"/>
      <c r="AJ842" s="208"/>
      <c r="AL842" s="66" t="s">
        <v>588</v>
      </c>
      <c r="AM842" s="84" t="s">
        <v>148</v>
      </c>
      <c r="AN842" s="78" t="s">
        <v>131</v>
      </c>
      <c r="AO842" s="77"/>
      <c r="AP842" s="78" t="s">
        <v>142</v>
      </c>
      <c r="AQ842" s="80" t="s">
        <v>133</v>
      </c>
      <c r="AR842" s="78" t="s">
        <v>335</v>
      </c>
      <c r="AS842" s="65"/>
      <c r="AT842" s="78" t="s">
        <v>182</v>
      </c>
      <c r="AU842" s="153"/>
      <c r="AV842" s="242"/>
      <c r="AX842" s="27"/>
      <c r="AY842" s="27"/>
      <c r="AZ842" s="27"/>
      <c r="BA842" s="27"/>
      <c r="BB842" s="27"/>
      <c r="BC842" s="27"/>
      <c r="BD842" s="27"/>
      <c r="BE842" s="27"/>
      <c r="BF842" s="27"/>
      <c r="BG842" s="27"/>
      <c r="BH842" s="27"/>
    </row>
    <row r="843" spans="1:62" s="5" customFormat="1" ht="12.75" x14ac:dyDescent="0.2">
      <c r="A843" s="5">
        <v>4</v>
      </c>
      <c r="B843" s="5" t="s">
        <v>494</v>
      </c>
      <c r="C843" s="63">
        <v>16</v>
      </c>
      <c r="D843" s="63">
        <v>6</v>
      </c>
      <c r="E843" s="63">
        <v>4</v>
      </c>
      <c r="F843" s="63">
        <v>6</v>
      </c>
      <c r="G843" s="63">
        <v>17</v>
      </c>
      <c r="H843" s="63">
        <v>20</v>
      </c>
      <c r="I843" s="54">
        <v>22</v>
      </c>
      <c r="J843" s="64">
        <f t="shared" si="49"/>
        <v>0.85</v>
      </c>
      <c r="L843" s="66" t="s">
        <v>535</v>
      </c>
      <c r="M843" s="84" t="s">
        <v>75</v>
      </c>
      <c r="N843" s="87" t="s">
        <v>87</v>
      </c>
      <c r="O843" s="65"/>
      <c r="P843" s="77"/>
      <c r="Q843" s="65"/>
      <c r="R843" s="65"/>
      <c r="S843" s="78" t="s">
        <v>102</v>
      </c>
      <c r="T843" s="65"/>
      <c r="U843" s="65"/>
      <c r="V843" s="242"/>
      <c r="W843" s="208"/>
      <c r="X843" s="208"/>
      <c r="Y843" s="208"/>
      <c r="Z843" s="208"/>
      <c r="AA843" s="208"/>
      <c r="AB843" s="208"/>
      <c r="AC843" s="208"/>
      <c r="AD843" s="208"/>
      <c r="AE843" s="208"/>
      <c r="AF843" s="208"/>
      <c r="AG843" s="208"/>
      <c r="AH843" s="208"/>
      <c r="AI843" s="208"/>
      <c r="AJ843" s="208"/>
      <c r="AL843" s="66" t="s">
        <v>535</v>
      </c>
      <c r="AM843" s="84" t="s">
        <v>167</v>
      </c>
      <c r="AN843" s="78" t="s">
        <v>135</v>
      </c>
      <c r="AO843" s="65"/>
      <c r="AP843" s="77"/>
      <c r="AQ843" s="65"/>
      <c r="AR843" s="65"/>
      <c r="AS843" s="78" t="s">
        <v>148</v>
      </c>
      <c r="AT843" s="65"/>
      <c r="AU843" s="153"/>
      <c r="AV843" s="242"/>
      <c r="AX843" s="27"/>
      <c r="AY843" s="27"/>
      <c r="AZ843" s="27"/>
      <c r="BA843" s="27"/>
      <c r="BB843" s="27"/>
      <c r="BC843" s="27"/>
      <c r="BD843" s="27"/>
      <c r="BE843" s="27"/>
      <c r="BF843" s="27"/>
      <c r="BG843" s="27"/>
      <c r="BH843" s="27"/>
    </row>
    <row r="844" spans="1:62" s="5" customFormat="1" ht="12.75" x14ac:dyDescent="0.2">
      <c r="A844" s="5">
        <v>5</v>
      </c>
      <c r="B844" s="5" t="s">
        <v>589</v>
      </c>
      <c r="C844" s="63">
        <v>12</v>
      </c>
      <c r="D844" s="63">
        <v>6</v>
      </c>
      <c r="E844" s="63">
        <v>1</v>
      </c>
      <c r="F844" s="63">
        <v>5</v>
      </c>
      <c r="G844" s="63">
        <v>20</v>
      </c>
      <c r="H844" s="63">
        <v>18</v>
      </c>
      <c r="I844" s="54">
        <v>19</v>
      </c>
      <c r="J844" s="64">
        <f t="shared" si="49"/>
        <v>1.1111111111111112</v>
      </c>
      <c r="L844" s="66" t="s">
        <v>590</v>
      </c>
      <c r="M844" s="89" t="s">
        <v>83</v>
      </c>
      <c r="N844" s="80" t="s">
        <v>102</v>
      </c>
      <c r="O844" s="65"/>
      <c r="P844" s="65"/>
      <c r="Q844" s="77"/>
      <c r="R844" s="65"/>
      <c r="S844" s="65"/>
      <c r="T844" s="65"/>
      <c r="U844" s="65"/>
      <c r="V844" s="242"/>
      <c r="W844" s="208"/>
      <c r="X844" s="208"/>
      <c r="Y844" s="208"/>
      <c r="Z844" s="208"/>
      <c r="AA844" s="208"/>
      <c r="AB844" s="208"/>
      <c r="AC844" s="208"/>
      <c r="AD844" s="208"/>
      <c r="AE844" s="208"/>
      <c r="AF844" s="208"/>
      <c r="AG844" s="208"/>
      <c r="AH844" s="208"/>
      <c r="AI844" s="208"/>
      <c r="AJ844" s="208"/>
      <c r="AL844" s="66" t="s">
        <v>590</v>
      </c>
      <c r="AM844" s="84" t="s">
        <v>171</v>
      </c>
      <c r="AN844" s="78" t="s">
        <v>416</v>
      </c>
      <c r="AO844" s="65"/>
      <c r="AP844" s="65"/>
      <c r="AQ844" s="77"/>
      <c r="AR844" s="65"/>
      <c r="AS844" s="80" t="s">
        <v>172</v>
      </c>
      <c r="AT844" s="65"/>
      <c r="AU844" s="153"/>
      <c r="AV844" s="242"/>
      <c r="AX844" s="27"/>
      <c r="AY844" s="27"/>
      <c r="AZ844" s="27"/>
      <c r="BA844" s="27"/>
      <c r="BB844" s="27"/>
      <c r="BC844" s="27"/>
      <c r="BD844" s="27"/>
      <c r="BE844" s="27"/>
      <c r="BF844" s="27"/>
      <c r="BG844" s="27"/>
      <c r="BH844" s="27"/>
    </row>
    <row r="845" spans="1:62" s="5" customFormat="1" ht="12.75" x14ac:dyDescent="0.2">
      <c r="A845" s="5">
        <v>6</v>
      </c>
      <c r="B845" s="5" t="s">
        <v>94</v>
      </c>
      <c r="C845" s="63">
        <v>11</v>
      </c>
      <c r="D845" s="63">
        <v>5</v>
      </c>
      <c r="E845" s="63">
        <v>1</v>
      </c>
      <c r="F845" s="63">
        <v>5</v>
      </c>
      <c r="G845" s="63">
        <v>18</v>
      </c>
      <c r="H845" s="63">
        <v>16</v>
      </c>
      <c r="I845" s="54">
        <v>16</v>
      </c>
      <c r="J845" s="64">
        <f t="shared" si="49"/>
        <v>1.125</v>
      </c>
      <c r="L845" s="66" t="s">
        <v>94</v>
      </c>
      <c r="M845" s="76"/>
      <c r="N845" s="80" t="s">
        <v>84</v>
      </c>
      <c r="O845" s="65"/>
      <c r="P845" s="65"/>
      <c r="Q845" s="65"/>
      <c r="R845" s="77"/>
      <c r="S845" s="65"/>
      <c r="T845" s="65"/>
      <c r="U845" s="83" t="s">
        <v>52</v>
      </c>
      <c r="V845" s="242"/>
      <c r="W845" s="208"/>
      <c r="X845" s="208"/>
      <c r="Y845" s="208"/>
      <c r="Z845" s="208"/>
      <c r="AA845" s="208"/>
      <c r="AB845" s="208"/>
      <c r="AC845" s="208"/>
      <c r="AD845" s="208"/>
      <c r="AE845" s="208"/>
      <c r="AF845" s="208"/>
      <c r="AG845" s="208"/>
      <c r="AH845" s="208"/>
      <c r="AI845" s="208"/>
      <c r="AJ845" s="208"/>
      <c r="AL845" s="66" t="s">
        <v>94</v>
      </c>
      <c r="AM845" s="76"/>
      <c r="AN845" s="78" t="s">
        <v>427</v>
      </c>
      <c r="AO845" s="65"/>
      <c r="AP845" s="65"/>
      <c r="AQ845" s="65"/>
      <c r="AR845" s="77"/>
      <c r="AS845" s="87" t="s">
        <v>150</v>
      </c>
      <c r="AT845" s="65"/>
      <c r="AU845" s="79" t="s">
        <v>151</v>
      </c>
      <c r="AV845" s="242"/>
      <c r="AX845" s="27"/>
      <c r="AY845" s="27"/>
      <c r="AZ845" s="27"/>
      <c r="BA845" s="27"/>
      <c r="BB845" s="27"/>
      <c r="BC845" s="27"/>
      <c r="BD845" s="27"/>
      <c r="BE845" s="27"/>
      <c r="BF845" s="27"/>
      <c r="BG845" s="27"/>
      <c r="BH845" s="27"/>
    </row>
    <row r="846" spans="1:62" s="52" customFormat="1" ht="12.75" x14ac:dyDescent="0.2">
      <c r="A846" s="5">
        <v>7</v>
      </c>
      <c r="B846" s="5" t="s">
        <v>590</v>
      </c>
      <c r="C846" s="63">
        <v>14</v>
      </c>
      <c r="D846" s="63">
        <v>4</v>
      </c>
      <c r="E846" s="63">
        <v>2</v>
      </c>
      <c r="F846" s="63">
        <v>8</v>
      </c>
      <c r="G846" s="63">
        <v>14</v>
      </c>
      <c r="H846" s="63">
        <v>24</v>
      </c>
      <c r="I846" s="54">
        <v>14</v>
      </c>
      <c r="J846" s="64">
        <f t="shared" si="49"/>
        <v>0.58333333333333337</v>
      </c>
      <c r="L846" s="66" t="s">
        <v>589</v>
      </c>
      <c r="M846" s="88" t="s">
        <v>75</v>
      </c>
      <c r="N846" s="87" t="s">
        <v>107</v>
      </c>
      <c r="O846" s="78" t="s">
        <v>75</v>
      </c>
      <c r="P846" s="65"/>
      <c r="Q846" s="101" t="s">
        <v>53</v>
      </c>
      <c r="R846" s="78" t="s">
        <v>108</v>
      </c>
      <c r="S846" s="77"/>
      <c r="T846" s="83" t="s">
        <v>53</v>
      </c>
      <c r="U846" s="65"/>
      <c r="V846" s="242"/>
      <c r="W846" s="208"/>
      <c r="X846" s="208"/>
      <c r="Y846" s="208"/>
      <c r="Z846" s="208"/>
      <c r="AA846" s="208"/>
      <c r="AB846" s="208"/>
      <c r="AC846" s="208"/>
      <c r="AD846" s="208"/>
      <c r="AE846" s="208"/>
      <c r="AF846" s="208"/>
      <c r="AG846" s="208"/>
      <c r="AH846" s="208"/>
      <c r="AI846" s="208"/>
      <c r="AJ846" s="208"/>
      <c r="AK846" s="5"/>
      <c r="AL846" s="66" t="s">
        <v>589</v>
      </c>
      <c r="AM846" s="84" t="s">
        <v>159</v>
      </c>
      <c r="AN846" s="78" t="s">
        <v>151</v>
      </c>
      <c r="AO846" s="78" t="s">
        <v>137</v>
      </c>
      <c r="AP846" s="65"/>
      <c r="AQ846" s="78" t="s">
        <v>141</v>
      </c>
      <c r="AR846" s="78" t="s">
        <v>133</v>
      </c>
      <c r="AS846" s="77"/>
      <c r="AT846" s="78" t="s">
        <v>343</v>
      </c>
      <c r="AU846" s="134" t="s">
        <v>91</v>
      </c>
      <c r="AV846" s="242"/>
      <c r="AW846" s="5"/>
      <c r="AX846" s="27"/>
      <c r="AY846" s="27"/>
      <c r="AZ846" s="27"/>
      <c r="BA846" s="27"/>
      <c r="BB846" s="27"/>
      <c r="BC846" s="27"/>
      <c r="BD846" s="27"/>
      <c r="BE846" s="27"/>
      <c r="BF846" s="27"/>
      <c r="BG846" s="27"/>
      <c r="BH846" s="27"/>
      <c r="BI846" s="5"/>
      <c r="BJ846" s="5"/>
    </row>
    <row r="847" spans="1:62" s="52" customFormat="1" ht="12.75" x14ac:dyDescent="0.2">
      <c r="A847" s="5">
        <v>8</v>
      </c>
      <c r="B847" s="5" t="s">
        <v>588</v>
      </c>
      <c r="C847" s="63">
        <v>14</v>
      </c>
      <c r="D847" s="63">
        <v>3</v>
      </c>
      <c r="E847" s="63">
        <v>4</v>
      </c>
      <c r="F847" s="63">
        <v>7</v>
      </c>
      <c r="G847" s="63">
        <v>8</v>
      </c>
      <c r="H847" s="63">
        <v>20</v>
      </c>
      <c r="I847" s="54">
        <v>13</v>
      </c>
      <c r="J847" s="64">
        <f t="shared" si="49"/>
        <v>0.4</v>
      </c>
      <c r="L847" s="66" t="s">
        <v>465</v>
      </c>
      <c r="M847" s="89" t="s">
        <v>52</v>
      </c>
      <c r="N847" s="80" t="s">
        <v>121</v>
      </c>
      <c r="O847" s="243" t="s">
        <v>87</v>
      </c>
      <c r="P847" s="65"/>
      <c r="Q847" s="65"/>
      <c r="R847" s="65"/>
      <c r="S847" s="65"/>
      <c r="T847" s="77"/>
      <c r="U847" s="65"/>
      <c r="V847" s="242"/>
      <c r="W847" s="5"/>
      <c r="X847" s="5"/>
      <c r="Y847" s="5"/>
      <c r="Z847" s="5"/>
      <c r="AA847" s="5"/>
      <c r="AB847" s="5"/>
      <c r="AC847" s="5"/>
      <c r="AD847" s="5"/>
      <c r="AE847" s="5"/>
      <c r="AF847" s="5"/>
      <c r="AG847" s="5"/>
      <c r="AH847" s="5"/>
      <c r="AI847" s="5"/>
      <c r="AJ847" s="5"/>
      <c r="AK847" s="5"/>
      <c r="AL847" s="66" t="s">
        <v>465</v>
      </c>
      <c r="AM847" s="76"/>
      <c r="AN847" s="78" t="s">
        <v>304</v>
      </c>
      <c r="AO847" s="78" t="s">
        <v>70</v>
      </c>
      <c r="AP847" s="65"/>
      <c r="AQ847" s="65"/>
      <c r="AR847" s="65"/>
      <c r="AS847" s="80" t="s">
        <v>412</v>
      </c>
      <c r="AT847" s="77"/>
      <c r="AU847" s="153"/>
      <c r="AV847" s="242"/>
      <c r="AW847" s="5"/>
      <c r="AX847" s="27"/>
      <c r="AY847" s="27"/>
      <c r="AZ847" s="27"/>
      <c r="BA847" s="27"/>
      <c r="BB847" s="27"/>
      <c r="BC847" s="27"/>
      <c r="BD847" s="27"/>
      <c r="BE847" s="27"/>
      <c r="BF847" s="27"/>
      <c r="BG847" s="27"/>
      <c r="BH847" s="27"/>
      <c r="BI847" s="5"/>
      <c r="BJ847" s="5"/>
    </row>
    <row r="848" spans="1:62" s="5" customFormat="1" ht="13.5" thickBot="1" x14ac:dyDescent="0.25">
      <c r="A848" s="5">
        <v>9</v>
      </c>
      <c r="B848" s="5" t="s">
        <v>591</v>
      </c>
      <c r="C848" s="63">
        <v>12</v>
      </c>
      <c r="D848" s="63">
        <v>2</v>
      </c>
      <c r="E848" s="63">
        <v>2</v>
      </c>
      <c r="F848" s="63">
        <v>8</v>
      </c>
      <c r="G848" s="63">
        <v>9</v>
      </c>
      <c r="H848" s="63">
        <v>26</v>
      </c>
      <c r="I848" s="54">
        <v>8</v>
      </c>
      <c r="J848" s="64">
        <f t="shared" si="49"/>
        <v>0.34615384615384615</v>
      </c>
      <c r="L848" s="66" t="s">
        <v>591</v>
      </c>
      <c r="M848" s="89" t="s">
        <v>74</v>
      </c>
      <c r="N848" s="80" t="s">
        <v>108</v>
      </c>
      <c r="O848" s="65"/>
      <c r="P848" s="65"/>
      <c r="Q848" s="83" t="s">
        <v>52</v>
      </c>
      <c r="R848" s="65"/>
      <c r="S848" s="78" t="s">
        <v>108</v>
      </c>
      <c r="T848" s="65"/>
      <c r="U848" s="77"/>
      <c r="V848" s="242"/>
      <c r="AL848" s="92" t="s">
        <v>591</v>
      </c>
      <c r="AM848" s="93" t="s">
        <v>385</v>
      </c>
      <c r="AN848" s="94" t="s">
        <v>411</v>
      </c>
      <c r="AO848" s="154"/>
      <c r="AP848" s="154"/>
      <c r="AQ848" s="94" t="s">
        <v>146</v>
      </c>
      <c r="AR848" s="154"/>
      <c r="AS848" s="94" t="s">
        <v>153</v>
      </c>
      <c r="AT848" s="154"/>
      <c r="AU848" s="95"/>
      <c r="AV848" s="242"/>
      <c r="AX848" s="27"/>
      <c r="AY848" s="27"/>
      <c r="AZ848" s="27"/>
      <c r="BA848" s="27"/>
      <c r="BB848" s="27"/>
      <c r="BC848" s="27"/>
      <c r="BD848" s="27"/>
      <c r="BE848" s="27"/>
      <c r="BF848" s="27"/>
      <c r="BG848" s="27"/>
      <c r="BH848" s="27"/>
    </row>
    <row r="849" spans="2:60" s="5" customFormat="1" ht="13.5" thickBot="1" x14ac:dyDescent="0.25">
      <c r="C849" s="63"/>
      <c r="D849" s="96">
        <f>SUM(D840:D848)</f>
        <v>49</v>
      </c>
      <c r="E849" s="96">
        <f>SUM(E840:E848)</f>
        <v>22</v>
      </c>
      <c r="F849" s="96">
        <f>SUM(F840:F848)</f>
        <v>49</v>
      </c>
      <c r="G849" s="103">
        <f>SUM(G840:G848)</f>
        <v>172</v>
      </c>
      <c r="H849" s="103">
        <f>SUM(H840:H848)</f>
        <v>167</v>
      </c>
      <c r="I849" s="54"/>
      <c r="J849" s="97">
        <f t="shared" si="49"/>
        <v>1.0299401197604789</v>
      </c>
      <c r="L849" s="244" t="s">
        <v>311</v>
      </c>
      <c r="M849" s="245"/>
      <c r="N849" s="245"/>
      <c r="O849" s="245"/>
      <c r="P849" s="245"/>
      <c r="Q849" s="245"/>
      <c r="R849" s="245"/>
      <c r="S849" s="245"/>
      <c r="T849" s="245"/>
      <c r="U849" s="245"/>
      <c r="V849" s="246"/>
      <c r="AL849" s="244" t="s">
        <v>311</v>
      </c>
      <c r="AM849" s="245"/>
      <c r="AN849" s="245"/>
      <c r="AO849" s="245"/>
      <c r="AP849" s="245"/>
      <c r="AQ849" s="245"/>
      <c r="AR849" s="245"/>
      <c r="AS849" s="245"/>
      <c r="AT849" s="245"/>
      <c r="AU849" s="245"/>
      <c r="AV849" s="246"/>
      <c r="AX849" s="27"/>
      <c r="AY849" s="27"/>
      <c r="AZ849" s="27"/>
      <c r="BA849" s="27"/>
      <c r="BB849" s="27"/>
      <c r="BC849" s="27"/>
      <c r="BD849" s="27"/>
      <c r="BE849" s="27"/>
      <c r="BF849" s="27"/>
      <c r="BG849" s="27"/>
      <c r="BH849" s="27"/>
    </row>
    <row r="850" spans="2:60" ht="12" customHeight="1" x14ac:dyDescent="0.2">
      <c r="B850" s="27" t="s">
        <v>595</v>
      </c>
    </row>
    <row r="851" spans="2:60" ht="12" customHeight="1" x14ac:dyDescent="0.2">
      <c r="B851" s="27" t="s">
        <v>592</v>
      </c>
    </row>
    <row r="852" spans="2:60" ht="12" customHeight="1" x14ac:dyDescent="0.2">
      <c r="B852" s="27" t="s">
        <v>593</v>
      </c>
    </row>
  </sheetData>
  <mergeCells count="7">
    <mergeCell ref="AX3:AZ3"/>
    <mergeCell ref="U5:W5"/>
    <mergeCell ref="I7:J7"/>
    <mergeCell ref="I761:J761"/>
    <mergeCell ref="A1:J1"/>
    <mergeCell ref="L1:AJ1"/>
    <mergeCell ref="AL1:BJ1"/>
  </mergeCells>
  <printOptions horizontalCentered="1" verticalCentered="1"/>
  <pageMargins left="0" right="0" top="0" bottom="0" header="0" footer="0"/>
  <pageSetup paperSize="9" scale="57" fitToHeight="2" orientation="landscape" r:id="rId1"/>
  <headerFooter alignWithMargins="0"/>
  <rowBreaks count="10" manualBreakCount="10">
    <brk id="68" max="16383" man="1"/>
    <brk id="136" max="16383" man="1"/>
    <brk id="204" max="16383" man="1"/>
    <brk id="272" max="16383" man="1"/>
    <brk id="340" max="16383" man="1"/>
    <brk id="409" max="16383" man="1"/>
    <brk id="478" max="16383" man="1"/>
    <brk id="551" max="16383" man="1"/>
    <brk id="627" max="16383" man="1"/>
    <brk id="712" max="16383" man="1"/>
  </rowBreaks>
  <colBreaks count="1" manualBreakCount="1">
    <brk id="36"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Reserves</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Lambert</dc:creator>
  <cp:lastModifiedBy>Richard Lambert</cp:lastModifiedBy>
  <cp:lastPrinted>2024-05-24T19:48:48Z</cp:lastPrinted>
  <dcterms:created xsi:type="dcterms:W3CDTF">2024-05-24T19:35:50Z</dcterms:created>
  <dcterms:modified xsi:type="dcterms:W3CDTF">2024-05-24T19:49:20Z</dcterms:modified>
</cp:coreProperties>
</file>